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pis\Desktop\"/>
    </mc:Choice>
  </mc:AlternateContent>
  <xr:revisionPtr revIDLastSave="0" documentId="8_{1BBB3F43-EFF5-42DF-842F-5FE56CA99E8A}" xr6:coauthVersionLast="47" xr6:coauthVersionMax="47" xr10:uidLastSave="{00000000-0000-0000-0000-000000000000}"/>
  <bookViews>
    <workbookView xWindow="-120" yWindow="-120" windowWidth="29040" windowHeight="17640" xr2:uid="{7809CBDC-5EE0-444A-9BC4-821DA130E4D5}"/>
  </bookViews>
  <sheets>
    <sheet name="注文書" sheetId="1" r:id="rId1"/>
    <sheet name="注文書 (2)" sheetId="3" r:id="rId2"/>
    <sheet name="休業日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F16" i="3" s="1"/>
  <c r="F13" i="3"/>
  <c r="F12" i="3"/>
  <c r="F11" i="3"/>
  <c r="C7" i="3"/>
  <c r="F1" i="3"/>
  <c r="F1" i="1"/>
  <c r="C7" i="1"/>
  <c r="F11" i="1"/>
  <c r="F12" i="1"/>
  <c r="F16" i="1" s="1"/>
  <c r="F13" i="1"/>
  <c r="F14" i="1"/>
  <c r="F15" i="1"/>
  <c r="F17" i="3" l="1"/>
  <c r="F18" i="3" s="1"/>
  <c r="F17" i="1"/>
  <c r="F18" i="1"/>
</calcChain>
</file>

<file path=xl/sharedStrings.xml><?xml version="1.0" encoding="utf-8"?>
<sst xmlns="http://schemas.openxmlformats.org/spreadsheetml/2006/main" count="148" uniqueCount="51">
  <si>
    <t>合計</t>
    <rPh sb="0" eb="2">
      <t>ゴウケイ</t>
    </rPh>
    <phoneticPr fontId="4"/>
  </si>
  <si>
    <t>消費税</t>
    <rPh sb="0" eb="3">
      <t>ショウヒゼイ</t>
    </rPh>
    <phoneticPr fontId="4"/>
  </si>
  <si>
    <t>小計</t>
    <rPh sb="0" eb="2">
      <t>ショウケイ</t>
    </rPh>
    <phoneticPr fontId="4"/>
  </si>
  <si>
    <t>デジタルカメラ</t>
    <phoneticPr fontId="3"/>
  </si>
  <si>
    <t>PC用スピーカー</t>
    <rPh sb="2" eb="3">
      <t>ヨウ</t>
    </rPh>
    <phoneticPr fontId="3"/>
  </si>
  <si>
    <t>プリンター複合機</t>
    <rPh sb="5" eb="8">
      <t>フクゴウキ</t>
    </rPh>
    <phoneticPr fontId="3"/>
  </si>
  <si>
    <t>ノートPC</t>
    <phoneticPr fontId="3"/>
  </si>
  <si>
    <t>デスクトップPC</t>
    <phoneticPr fontId="3"/>
  </si>
  <si>
    <t>金額</t>
    <rPh sb="0" eb="2">
      <t>キンガク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</si>
  <si>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</si>
  <si>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</si>
  <si>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商品名</t>
    <rPh sb="0" eb="3">
      <t>ショウヒンメイ</t>
    </rPh>
    <phoneticPr fontId="4"/>
  </si>
  <si>
    <t>型番</t>
    <rPh sb="0" eb="2">
      <t>カタバン</t>
    </rPh>
    <phoneticPr fontId="4"/>
  </si>
  <si>
    <t>●ご注文商品</t>
    <rPh sb="2" eb="4">
      <t>チュウモン</t>
    </rPh>
    <rPh sb="4" eb="6">
      <t>ショウヒン</t>
    </rPh>
    <phoneticPr fontId="4"/>
  </si>
  <si>
    <t>※納品には10営業日かかります。</t>
    <rPh sb="1" eb="3">
      <t>ノウヒン</t>
    </rPh>
    <rPh sb="7" eb="10">
      <t>エイギョウビ</t>
    </rPh>
    <phoneticPr fontId="3"/>
  </si>
  <si>
    <t>納品日</t>
    <rPh sb="0" eb="3">
      <t>ノウヒンビ</t>
    </rPh>
    <phoneticPr fontId="4"/>
  </si>
  <si>
    <t>注文日</t>
    <rPh sb="0" eb="2">
      <t>チュウモン</t>
    </rPh>
    <rPh sb="2" eb="3">
      <t>ビ</t>
    </rPh>
    <phoneticPr fontId="4"/>
  </si>
  <si>
    <t>リバーアイランドプランニング　御中</t>
    <rPh sb="15" eb="17">
      <t>オンチュウ</t>
    </rPh>
    <phoneticPr fontId="4"/>
  </si>
  <si>
    <t>注文書</t>
    <rPh sb="0" eb="2">
      <t>チュウモン</t>
    </rPh>
    <phoneticPr fontId="4"/>
  </si>
  <si>
    <t>発行日：</t>
    <rPh sb="0" eb="2">
      <t>ハッコウ</t>
    </rPh>
    <rPh sb="2" eb="3">
      <t>ビ</t>
    </rPh>
    <phoneticPr fontId="8"/>
  </si>
  <si>
    <t>勤労感謝の日</t>
  </si>
  <si>
    <t>水</t>
  </si>
  <si>
    <t>文化の日</t>
  </si>
  <si>
    <t>木</t>
  </si>
  <si>
    <t>スポーツの日</t>
  </si>
  <si>
    <t>月</t>
  </si>
  <si>
    <t>秋分の日</t>
  </si>
  <si>
    <t>金</t>
  </si>
  <si>
    <t>敬老の日</t>
  </si>
  <si>
    <t>山の日</t>
  </si>
  <si>
    <t>海の日</t>
  </si>
  <si>
    <t>こどもの日</t>
  </si>
  <si>
    <t>みどりの日</t>
  </si>
  <si>
    <t>憲法記念日</t>
  </si>
  <si>
    <t>火</t>
  </si>
  <si>
    <t>昭和の日</t>
  </si>
  <si>
    <t>春分の日</t>
  </si>
  <si>
    <t>天皇誕生日</t>
  </si>
  <si>
    <t>建国記念の日</t>
  </si>
  <si>
    <t>成人の日</t>
  </si>
  <si>
    <t>元日</t>
  </si>
  <si>
    <t>土</t>
  </si>
  <si>
    <t>振替休日</t>
  </si>
  <si>
    <t>日</t>
  </si>
  <si>
    <t>名称</t>
  </si>
  <si>
    <t>曜日</t>
  </si>
  <si>
    <t>日付</t>
  </si>
  <si>
    <t>●2020年～2022年　休業日一覧</t>
    <rPh sb="5" eb="6">
      <t>ネン</t>
    </rPh>
    <rPh sb="11" eb="12">
      <t>ネン</t>
    </rPh>
    <rPh sb="13" eb="16">
      <t>キュウギョウビ</t>
    </rPh>
    <rPh sb="16" eb="18">
      <t>イチラン</t>
    </rPh>
    <phoneticPr fontId="4"/>
  </si>
  <si>
    <t>請求日</t>
    <rPh sb="0" eb="3">
      <t>セイキュウビ</t>
    </rPh>
    <phoneticPr fontId="4"/>
  </si>
  <si>
    <t>翌月末</t>
    <rPh sb="0" eb="2">
      <t>ヨクツキ</t>
    </rPh>
    <rPh sb="2" eb="3">
      <t>マツ</t>
    </rPh>
    <phoneticPr fontId="3"/>
  </si>
  <si>
    <t>翌月の20日</t>
    <rPh sb="0" eb="2">
      <t>ヨクツキ</t>
    </rPh>
    <rPh sb="5" eb="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</si>
</sst>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6"/>
      <name val="游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8"/>
      </left>
      <right style="thick">
        <color theme="8"/>
      </right>
      <top style="thin">
        <color theme="8"/>
      </top>
      <bottom style="thick">
        <color theme="8"/>
      </bottom>
      <diagonal/>
    </border>
    <border>
      <left/>
      <right style="thin">
        <color theme="8"/>
      </right>
      <top style="thin">
        <color theme="8"/>
      </top>
      <bottom style="thick">
        <color theme="8"/>
      </bottom>
      <diagonal/>
    </border>
    <border>
      <left style="thick">
        <color theme="8"/>
      </left>
      <right/>
      <top style="thin">
        <color theme="8"/>
      </top>
      <bottom style="thick">
        <color theme="8"/>
      </bottom>
      <diagonal/>
    </border>
    <border>
      <left style="thin">
        <color theme="8"/>
      </left>
      <right style="thick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ck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ck">
        <color theme="8"/>
      </bottom>
      <diagonal/>
    </border>
    <border>
      <left style="thick">
        <color theme="8"/>
      </left>
      <right style="thin">
        <color theme="8"/>
      </right>
      <top style="thin">
        <color theme="8"/>
      </top>
      <bottom style="thick">
        <color theme="8"/>
      </bottom>
      <diagonal/>
    </border>
    <border>
      <left style="thick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ck">
        <color theme="8"/>
      </right>
      <top style="thick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ck">
        <color theme="8"/>
      </top>
      <bottom style="thin">
        <color theme="8"/>
      </bottom>
      <diagonal/>
    </border>
    <border>
      <left style="thick">
        <color theme="8"/>
      </left>
      <right style="thin">
        <color theme="8"/>
      </right>
      <top style="thick">
        <color theme="8"/>
      </top>
      <bottom style="thin">
        <color theme="8"/>
      </bottom>
      <diagonal/>
    </border>
    <border>
      <left style="thick">
        <color theme="8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1" xfId="1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 indent="1"/>
    </xf>
    <xf numFmtId="38" fontId="2" fillId="0" borderId="4" xfId="1" applyFont="1" applyBorder="1">
      <alignment vertical="center"/>
    </xf>
    <xf numFmtId="9" fontId="2" fillId="2" borderId="5" xfId="0" applyNumberFormat="1" applyFont="1" applyFill="1" applyBorder="1">
      <alignment vertical="center"/>
    </xf>
    <xf numFmtId="0" fontId="2" fillId="2" borderId="6" xfId="0" applyFont="1" applyFill="1" applyBorder="1" applyAlignment="1">
      <alignment horizontal="left" vertical="center" indent="1"/>
    </xf>
    <xf numFmtId="0" fontId="2" fillId="2" borderId="5" xfId="0" applyFont="1" applyFill="1" applyBorder="1">
      <alignment vertical="center"/>
    </xf>
    <xf numFmtId="38" fontId="2" fillId="0" borderId="7" xfId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4" fontId="2" fillId="0" borderId="1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14" fontId="2" fillId="0" borderId="11" xfId="0" applyNumberFormat="1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3922-999B-4825-A1D7-9EC2EE9D5DA0}">
  <dimension ref="B1:F19"/>
  <sheetViews>
    <sheetView tabSelected="1" zoomScale="115" zoomScaleNormal="115" workbookViewId="0">
      <selection activeCell="L12" sqref="L12"/>
    </sheetView>
  </sheetViews>
  <sheetFormatPr defaultColWidth="10" defaultRowHeight="18.75" x14ac:dyDescent="0.4"/>
  <cols>
    <col min="1" max="1" width="2.625" style="1" customWidth="1"/>
    <col min="2" max="2" width="10" style="1"/>
    <col min="3" max="3" width="24.875" style="1" customWidth="1"/>
    <col min="4" max="4" width="14.375" style="1" customWidth="1"/>
    <col min="5" max="5" width="9.875" style="1" customWidth="1"/>
    <col min="6" max="6" width="18.875" style="1" customWidth="1"/>
    <col min="7" max="16384" width="10" style="1"/>
  </cols>
  <sheetData>
    <row r="1" spans="2:6" x14ac:dyDescent="0.4">
      <c r="E1" s="28" t="s">
        <v>19</v>
      </c>
      <c r="F1" s="27" t="str">
        <f>DATESTRING(C6)</f>
        <v>令和03年12月10日</v>
      </c>
    </row>
    <row r="2" spans="2:6" ht="22.5" x14ac:dyDescent="0.4">
      <c r="B2" s="26" t="s">
        <v>18</v>
      </c>
      <c r="C2" s="26"/>
      <c r="D2" s="26"/>
      <c r="E2" s="26"/>
      <c r="F2" s="26"/>
    </row>
    <row r="4" spans="2:6" ht="22.5" x14ac:dyDescent="0.4">
      <c r="B4" s="25" t="s">
        <v>17</v>
      </c>
    </row>
    <row r="5" spans="2:6" ht="19.5" thickBot="1" x14ac:dyDescent="0.45">
      <c r="F5" s="24"/>
    </row>
    <row r="6" spans="2:6" ht="19.5" thickTop="1" x14ac:dyDescent="0.4">
      <c r="B6" s="16" t="s">
        <v>16</v>
      </c>
      <c r="C6" s="23">
        <v>44540</v>
      </c>
      <c r="F6" s="22"/>
    </row>
    <row r="7" spans="2:6" ht="19.5" thickBot="1" x14ac:dyDescent="0.45">
      <c r="B7" s="21" t="s">
        <v>15</v>
      </c>
      <c r="C7" s="20">
        <f>WORKDAY(C6,10,休業日!B4:B53)</f>
        <v>44554</v>
      </c>
      <c r="D7" s="19" t="s">
        <v>14</v>
      </c>
      <c r="E7" s="18"/>
      <c r="F7" s="18"/>
    </row>
    <row r="8" spans="2:6" ht="20.25" thickTop="1" thickBot="1" x14ac:dyDescent="0.45">
      <c r="B8" s="21" t="s">
        <v>48</v>
      </c>
      <c r="C8" s="20"/>
      <c r="D8" s="17" t="s">
        <v>49</v>
      </c>
    </row>
    <row r="9" spans="2:6" ht="20.25" thickTop="1" thickBot="1" x14ac:dyDescent="0.45">
      <c r="B9" s="1" t="s">
        <v>13</v>
      </c>
    </row>
    <row r="10" spans="2:6" ht="19.5" thickTop="1" x14ac:dyDescent="0.4">
      <c r="B10" s="16" t="s">
        <v>12</v>
      </c>
      <c r="C10" s="15" t="s">
        <v>11</v>
      </c>
      <c r="D10" s="15" t="s">
        <v>10</v>
      </c>
      <c r="E10" s="15" t="s">
        <v>9</v>
      </c>
      <c r="F10" s="14" t="s">
        <v>8</v>
      </c>
    </row>
    <row r="11" spans="2:6" x14ac:dyDescent="0.4">
      <c r="B11" s="13">
        <v>1001</v>
      </c>
      <c r="C11" s="12" t="s">
        <v>7</v>
      </c>
      <c r="D11" s="9">
        <v>138000</v>
      </c>
      <c r="E11" s="9">
        <v>5</v>
      </c>
      <c r="F11" s="5">
        <f>D11*E11</f>
        <v>690000</v>
      </c>
    </row>
    <row r="12" spans="2:6" x14ac:dyDescent="0.4">
      <c r="B12" s="13">
        <v>1002</v>
      </c>
      <c r="C12" s="12" t="s">
        <v>6</v>
      </c>
      <c r="D12" s="9">
        <v>115000</v>
      </c>
      <c r="E12" s="9">
        <v>5</v>
      </c>
      <c r="F12" s="5">
        <f>D12*E12</f>
        <v>575000</v>
      </c>
    </row>
    <row r="13" spans="2:6" x14ac:dyDescent="0.4">
      <c r="B13" s="13">
        <v>1003</v>
      </c>
      <c r="C13" s="12" t="s">
        <v>5</v>
      </c>
      <c r="D13" s="9">
        <v>25600</v>
      </c>
      <c r="E13" s="9">
        <v>3</v>
      </c>
      <c r="F13" s="5">
        <f>D13*E13</f>
        <v>76800</v>
      </c>
    </row>
    <row r="14" spans="2:6" x14ac:dyDescent="0.4">
      <c r="B14" s="13">
        <v>1004</v>
      </c>
      <c r="C14" s="12" t="s">
        <v>4</v>
      </c>
      <c r="D14" s="9">
        <v>9800</v>
      </c>
      <c r="E14" s="9">
        <v>5</v>
      </c>
      <c r="F14" s="5">
        <f>D14*E14</f>
        <v>49000</v>
      </c>
    </row>
    <row r="15" spans="2:6" ht="19.5" thickBot="1" x14ac:dyDescent="0.45">
      <c r="B15" s="11">
        <v>1005</v>
      </c>
      <c r="C15" s="10" t="s">
        <v>3</v>
      </c>
      <c r="D15" s="9">
        <v>9800</v>
      </c>
      <c r="E15" s="9">
        <v>3</v>
      </c>
      <c r="F15" s="5">
        <f>D15*E15</f>
        <v>29400</v>
      </c>
    </row>
    <row r="16" spans="2:6" ht="19.5" thickTop="1" x14ac:dyDescent="0.4">
      <c r="D16" s="7" t="s">
        <v>2</v>
      </c>
      <c r="E16" s="8"/>
      <c r="F16" s="5">
        <f>SUM(F11:F15)</f>
        <v>1420200</v>
      </c>
    </row>
    <row r="17" spans="4:6" x14ac:dyDescent="0.4">
      <c r="D17" s="7" t="s">
        <v>1</v>
      </c>
      <c r="E17" s="6">
        <v>0.1</v>
      </c>
      <c r="F17" s="5">
        <f>F16*E17</f>
        <v>142020</v>
      </c>
    </row>
    <row r="18" spans="4:6" ht="19.5" thickBot="1" x14ac:dyDescent="0.45">
      <c r="D18" s="4" t="s">
        <v>0</v>
      </c>
      <c r="E18" s="3"/>
      <c r="F18" s="2">
        <f>SUM(F16:F17)</f>
        <v>1562220</v>
      </c>
    </row>
    <row r="19" spans="4:6" ht="19.5" thickTop="1" x14ac:dyDescent="0.4"/>
  </sheetData>
  <mergeCells count="2">
    <mergeCell ref="B2:F2"/>
    <mergeCell ref="D7:F7"/>
  </mergeCells>
  <phoneticPr fontId="3"/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E4277-6DEC-4B50-935E-DC76393EB5A8}">
  <dimension ref="B1:F19"/>
  <sheetViews>
    <sheetView zoomScale="115" zoomScaleNormal="115" workbookViewId="0">
      <selection activeCell="M19" sqref="M19"/>
    </sheetView>
  </sheetViews>
  <sheetFormatPr defaultColWidth="10" defaultRowHeight="18.75" x14ac:dyDescent="0.4"/>
  <cols>
    <col min="1" max="1" width="2.625" style="1" customWidth="1"/>
    <col min="2" max="2" width="10" style="1"/>
    <col min="3" max="3" width="24.875" style="1" customWidth="1"/>
    <col min="4" max="4" width="14.375" style="1" customWidth="1"/>
    <col min="5" max="5" width="9.875" style="1" customWidth="1"/>
    <col min="6" max="6" width="18.875" style="1" customWidth="1"/>
    <col min="7" max="16384" width="10" style="1"/>
  </cols>
  <sheetData>
    <row r="1" spans="2:6" x14ac:dyDescent="0.4">
      <c r="E1" s="28" t="s">
        <v>19</v>
      </c>
      <c r="F1" s="27" t="str">
        <f>DATESTRING(C6)</f>
        <v>令和03年12月10日</v>
      </c>
    </row>
    <row r="2" spans="2:6" ht="22.5" x14ac:dyDescent="0.4">
      <c r="B2" s="26" t="s">
        <v>18</v>
      </c>
      <c r="C2" s="26"/>
      <c r="D2" s="26"/>
      <c r="E2" s="26"/>
      <c r="F2" s="26"/>
    </row>
    <row r="4" spans="2:6" ht="22.5" x14ac:dyDescent="0.4">
      <c r="B4" s="25" t="s">
        <v>17</v>
      </c>
    </row>
    <row r="5" spans="2:6" ht="19.5" thickBot="1" x14ac:dyDescent="0.45">
      <c r="F5" s="24"/>
    </row>
    <row r="6" spans="2:6" ht="19.5" thickTop="1" x14ac:dyDescent="0.4">
      <c r="B6" s="16" t="s">
        <v>16</v>
      </c>
      <c r="C6" s="23">
        <v>44540</v>
      </c>
      <c r="F6" s="22"/>
    </row>
    <row r="7" spans="2:6" ht="19.5" thickBot="1" x14ac:dyDescent="0.45">
      <c r="B7" s="21" t="s">
        <v>15</v>
      </c>
      <c r="C7" s="20">
        <f>WORKDAY(C6,10,休業日!B4:B53)</f>
        <v>44554</v>
      </c>
      <c r="D7" s="19" t="s">
        <v>14</v>
      </c>
      <c r="E7" s="18"/>
      <c r="F7" s="18"/>
    </row>
    <row r="8" spans="2:6" ht="20.25" thickTop="1" thickBot="1" x14ac:dyDescent="0.45">
      <c r="B8" s="21" t="s">
        <v>48</v>
      </c>
      <c r="C8" s="20"/>
      <c r="D8" s="17" t="s">
        <v>50</v>
      </c>
    </row>
    <row r="9" spans="2:6" ht="20.25" thickTop="1" thickBot="1" x14ac:dyDescent="0.45">
      <c r="B9" s="1" t="s">
        <v>13</v>
      </c>
    </row>
    <row r="10" spans="2:6" ht="19.5" thickTop="1" x14ac:dyDescent="0.4">
      <c r="B10" s="16" t="s">
        <v>12</v>
      </c>
      <c r="C10" s="15" t="s">
        <v>11</v>
      </c>
      <c r="D10" s="15" t="s">
        <v>10</v>
      </c>
      <c r="E10" s="15" t="s">
        <v>9</v>
      </c>
      <c r="F10" s="14" t="s">
        <v>8</v>
      </c>
    </row>
    <row r="11" spans="2:6" x14ac:dyDescent="0.4">
      <c r="B11" s="13">
        <v>1001</v>
      </c>
      <c r="C11" s="12" t="s">
        <v>7</v>
      </c>
      <c r="D11" s="9">
        <v>138000</v>
      </c>
      <c r="E11" s="9">
        <v>5</v>
      </c>
      <c r="F11" s="5">
        <f>D11*E11</f>
        <v>690000</v>
      </c>
    </row>
    <row r="12" spans="2:6" x14ac:dyDescent="0.4">
      <c r="B12" s="13">
        <v>1002</v>
      </c>
      <c r="C12" s="12" t="s">
        <v>6</v>
      </c>
      <c r="D12" s="9">
        <v>115000</v>
      </c>
      <c r="E12" s="9">
        <v>5</v>
      </c>
      <c r="F12" s="5">
        <f>D12*E12</f>
        <v>575000</v>
      </c>
    </row>
    <row r="13" spans="2:6" x14ac:dyDescent="0.4">
      <c r="B13" s="13">
        <v>1003</v>
      </c>
      <c r="C13" s="12" t="s">
        <v>5</v>
      </c>
      <c r="D13" s="9">
        <v>25600</v>
      </c>
      <c r="E13" s="9">
        <v>3</v>
      </c>
      <c r="F13" s="5">
        <f>D13*E13</f>
        <v>76800</v>
      </c>
    </row>
    <row r="14" spans="2:6" x14ac:dyDescent="0.4">
      <c r="B14" s="13">
        <v>1004</v>
      </c>
      <c r="C14" s="12" t="s">
        <v>4</v>
      </c>
      <c r="D14" s="9">
        <v>9800</v>
      </c>
      <c r="E14" s="9">
        <v>5</v>
      </c>
      <c r="F14" s="5">
        <f>D14*E14</f>
        <v>49000</v>
      </c>
    </row>
    <row r="15" spans="2:6" ht="19.5" thickBot="1" x14ac:dyDescent="0.45">
      <c r="B15" s="11">
        <v>1005</v>
      </c>
      <c r="C15" s="10" t="s">
        <v>3</v>
      </c>
      <c r="D15" s="9">
        <v>9800</v>
      </c>
      <c r="E15" s="9">
        <v>3</v>
      </c>
      <c r="F15" s="5">
        <f>D15*E15</f>
        <v>29400</v>
      </c>
    </row>
    <row r="16" spans="2:6" ht="19.5" thickTop="1" x14ac:dyDescent="0.4">
      <c r="D16" s="7" t="s">
        <v>2</v>
      </c>
      <c r="E16" s="8"/>
      <c r="F16" s="5">
        <f>SUM(F11:F15)</f>
        <v>1420200</v>
      </c>
    </row>
    <row r="17" spans="4:6" x14ac:dyDescent="0.4">
      <c r="D17" s="7" t="s">
        <v>1</v>
      </c>
      <c r="E17" s="6">
        <v>0.1</v>
      </c>
      <c r="F17" s="5">
        <f>F16*E17</f>
        <v>142020</v>
      </c>
    </row>
    <row r="18" spans="4:6" ht="19.5" thickBot="1" x14ac:dyDescent="0.45">
      <c r="D18" s="4" t="s">
        <v>0</v>
      </c>
      <c r="E18" s="3"/>
      <c r="F18" s="2">
        <f>SUM(F16:F17)</f>
        <v>1562220</v>
      </c>
    </row>
    <row r="19" spans="4:6" ht="19.5" thickTop="1" x14ac:dyDescent="0.4"/>
  </sheetData>
  <mergeCells count="2">
    <mergeCell ref="B2:F2"/>
    <mergeCell ref="D7:F7"/>
  </mergeCells>
  <phoneticPr fontId="3"/>
  <pageMargins left="0.7" right="0.7" top="0.75" bottom="0.75" header="0.3" footer="0.3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08E4-6A83-45DD-AB7C-F36A9C30B65A}">
  <dimension ref="B1:D53"/>
  <sheetViews>
    <sheetView topLeftCell="A33" workbookViewId="0">
      <selection activeCell="K52" sqref="K52"/>
    </sheetView>
  </sheetViews>
  <sheetFormatPr defaultRowHeight="18.75" x14ac:dyDescent="0.4"/>
  <cols>
    <col min="1" max="1" width="2.625" customWidth="1"/>
    <col min="2" max="2" width="20.75" bestFit="1" customWidth="1"/>
    <col min="3" max="3" width="6.5" style="29" customWidth="1"/>
    <col min="4" max="4" width="15.75" customWidth="1"/>
  </cols>
  <sheetData>
    <row r="1" spans="2:4" x14ac:dyDescent="0.4">
      <c r="B1" s="34" t="s">
        <v>47</v>
      </c>
    </row>
    <row r="3" spans="2:4" x14ac:dyDescent="0.4">
      <c r="B3" s="32" t="s">
        <v>46</v>
      </c>
      <c r="C3" s="33" t="s">
        <v>45</v>
      </c>
      <c r="D3" s="32" t="s">
        <v>44</v>
      </c>
    </row>
    <row r="4" spans="2:4" x14ac:dyDescent="0.4">
      <c r="B4" s="30">
        <v>43831</v>
      </c>
      <c r="C4" s="31" t="s">
        <v>21</v>
      </c>
      <c r="D4" t="s">
        <v>40</v>
      </c>
    </row>
    <row r="5" spans="2:4" x14ac:dyDescent="0.4">
      <c r="B5" s="30">
        <v>43843</v>
      </c>
      <c r="C5" s="31" t="s">
        <v>25</v>
      </c>
      <c r="D5" t="s">
        <v>39</v>
      </c>
    </row>
    <row r="6" spans="2:4" x14ac:dyDescent="0.4">
      <c r="B6" s="30">
        <v>43872</v>
      </c>
      <c r="C6" s="31" t="s">
        <v>34</v>
      </c>
      <c r="D6" t="s">
        <v>38</v>
      </c>
    </row>
    <row r="7" spans="2:4" x14ac:dyDescent="0.4">
      <c r="B7" s="30">
        <v>43884</v>
      </c>
      <c r="C7" s="31" t="s">
        <v>43</v>
      </c>
      <c r="D7" t="s">
        <v>37</v>
      </c>
    </row>
    <row r="8" spans="2:4" x14ac:dyDescent="0.4">
      <c r="B8" s="30">
        <v>43885</v>
      </c>
      <c r="C8" s="31" t="s">
        <v>25</v>
      </c>
      <c r="D8" t="s">
        <v>42</v>
      </c>
    </row>
    <row r="9" spans="2:4" x14ac:dyDescent="0.4">
      <c r="B9" s="30">
        <v>43910</v>
      </c>
      <c r="C9" s="31" t="s">
        <v>27</v>
      </c>
      <c r="D9" t="s">
        <v>36</v>
      </c>
    </row>
    <row r="10" spans="2:4" x14ac:dyDescent="0.4">
      <c r="B10" s="30">
        <v>43950</v>
      </c>
      <c r="C10" s="31" t="s">
        <v>21</v>
      </c>
      <c r="D10" t="s">
        <v>35</v>
      </c>
    </row>
    <row r="11" spans="2:4" x14ac:dyDescent="0.4">
      <c r="B11" s="30">
        <v>43954</v>
      </c>
      <c r="C11" s="31" t="s">
        <v>43</v>
      </c>
      <c r="D11" t="s">
        <v>33</v>
      </c>
    </row>
    <row r="12" spans="2:4" x14ac:dyDescent="0.4">
      <c r="B12" s="30">
        <v>43955</v>
      </c>
      <c r="C12" s="31" t="s">
        <v>25</v>
      </c>
      <c r="D12" t="s">
        <v>32</v>
      </c>
    </row>
    <row r="13" spans="2:4" x14ac:dyDescent="0.4">
      <c r="B13" s="30">
        <v>43956</v>
      </c>
      <c r="C13" s="31" t="s">
        <v>34</v>
      </c>
      <c r="D13" t="s">
        <v>31</v>
      </c>
    </row>
    <row r="14" spans="2:4" x14ac:dyDescent="0.4">
      <c r="B14" s="30">
        <v>43957</v>
      </c>
      <c r="C14" s="31" t="s">
        <v>21</v>
      </c>
      <c r="D14" t="s">
        <v>42</v>
      </c>
    </row>
    <row r="15" spans="2:4" x14ac:dyDescent="0.4">
      <c r="B15" s="30">
        <v>44035</v>
      </c>
      <c r="C15" s="31" t="s">
        <v>23</v>
      </c>
      <c r="D15" t="s">
        <v>30</v>
      </c>
    </row>
    <row r="16" spans="2:4" x14ac:dyDescent="0.4">
      <c r="B16" s="30">
        <v>44036</v>
      </c>
      <c r="C16" s="31" t="s">
        <v>27</v>
      </c>
      <c r="D16" t="s">
        <v>24</v>
      </c>
    </row>
    <row r="17" spans="2:4" x14ac:dyDescent="0.4">
      <c r="B17" s="30">
        <v>44053</v>
      </c>
      <c r="C17" s="31" t="s">
        <v>25</v>
      </c>
      <c r="D17" t="s">
        <v>29</v>
      </c>
    </row>
    <row r="18" spans="2:4" x14ac:dyDescent="0.4">
      <c r="B18" s="30">
        <v>44095</v>
      </c>
      <c r="C18" s="31" t="s">
        <v>25</v>
      </c>
      <c r="D18" t="s">
        <v>28</v>
      </c>
    </row>
    <row r="19" spans="2:4" x14ac:dyDescent="0.4">
      <c r="B19" s="30">
        <v>44096</v>
      </c>
      <c r="C19" s="31" t="s">
        <v>34</v>
      </c>
      <c r="D19" t="s">
        <v>26</v>
      </c>
    </row>
    <row r="20" spans="2:4" x14ac:dyDescent="0.4">
      <c r="B20" s="30">
        <v>44138</v>
      </c>
      <c r="C20" s="31" t="s">
        <v>34</v>
      </c>
      <c r="D20" t="s">
        <v>22</v>
      </c>
    </row>
    <row r="21" spans="2:4" x14ac:dyDescent="0.4">
      <c r="B21" s="30">
        <v>44158</v>
      </c>
      <c r="C21" s="31" t="s">
        <v>25</v>
      </c>
      <c r="D21" t="s">
        <v>20</v>
      </c>
    </row>
    <row r="22" spans="2:4" x14ac:dyDescent="0.4">
      <c r="B22" s="30">
        <v>44197</v>
      </c>
      <c r="C22" s="31" t="s">
        <v>27</v>
      </c>
      <c r="D22" t="s">
        <v>40</v>
      </c>
    </row>
    <row r="23" spans="2:4" x14ac:dyDescent="0.4">
      <c r="B23" s="30">
        <v>44207</v>
      </c>
      <c r="C23" s="31" t="s">
        <v>25</v>
      </c>
      <c r="D23" t="s">
        <v>39</v>
      </c>
    </row>
    <row r="24" spans="2:4" x14ac:dyDescent="0.4">
      <c r="B24" s="30">
        <v>44238</v>
      </c>
      <c r="C24" s="31" t="s">
        <v>23</v>
      </c>
      <c r="D24" t="s">
        <v>38</v>
      </c>
    </row>
    <row r="25" spans="2:4" x14ac:dyDescent="0.4">
      <c r="B25" s="30">
        <v>44250</v>
      </c>
      <c r="C25" s="31" t="s">
        <v>34</v>
      </c>
      <c r="D25" t="s">
        <v>37</v>
      </c>
    </row>
    <row r="26" spans="2:4" x14ac:dyDescent="0.4">
      <c r="B26" s="30">
        <v>44275</v>
      </c>
      <c r="C26" s="31" t="s">
        <v>41</v>
      </c>
      <c r="D26" t="s">
        <v>36</v>
      </c>
    </row>
    <row r="27" spans="2:4" x14ac:dyDescent="0.4">
      <c r="B27" s="30">
        <v>44315</v>
      </c>
      <c r="C27" s="31" t="s">
        <v>23</v>
      </c>
      <c r="D27" t="s">
        <v>35</v>
      </c>
    </row>
    <row r="28" spans="2:4" x14ac:dyDescent="0.4">
      <c r="B28" s="30">
        <v>44319</v>
      </c>
      <c r="C28" s="31" t="s">
        <v>25</v>
      </c>
      <c r="D28" t="s">
        <v>33</v>
      </c>
    </row>
    <row r="29" spans="2:4" x14ac:dyDescent="0.4">
      <c r="B29" s="30">
        <v>44320</v>
      </c>
      <c r="C29" s="31" t="s">
        <v>34</v>
      </c>
      <c r="D29" t="s">
        <v>32</v>
      </c>
    </row>
    <row r="30" spans="2:4" x14ac:dyDescent="0.4">
      <c r="B30" s="30">
        <v>44321</v>
      </c>
      <c r="C30" s="31" t="s">
        <v>21</v>
      </c>
      <c r="D30" t="s">
        <v>31</v>
      </c>
    </row>
    <row r="31" spans="2:4" x14ac:dyDescent="0.4">
      <c r="B31" s="30">
        <v>44396</v>
      </c>
      <c r="C31" s="29" t="s">
        <v>25</v>
      </c>
      <c r="D31" t="s">
        <v>30</v>
      </c>
    </row>
    <row r="32" spans="2:4" x14ac:dyDescent="0.4">
      <c r="B32" s="30">
        <v>44419</v>
      </c>
      <c r="C32" s="29" t="s">
        <v>21</v>
      </c>
      <c r="D32" t="s">
        <v>29</v>
      </c>
    </row>
    <row r="33" spans="2:4" x14ac:dyDescent="0.4">
      <c r="B33" s="30">
        <v>44459</v>
      </c>
      <c r="C33" s="29" t="s">
        <v>25</v>
      </c>
      <c r="D33" t="s">
        <v>28</v>
      </c>
    </row>
    <row r="34" spans="2:4" x14ac:dyDescent="0.4">
      <c r="B34" s="30">
        <v>44462</v>
      </c>
      <c r="C34" s="29" t="s">
        <v>23</v>
      </c>
      <c r="D34" t="s">
        <v>26</v>
      </c>
    </row>
    <row r="35" spans="2:4" x14ac:dyDescent="0.4">
      <c r="B35" s="30">
        <v>44480</v>
      </c>
      <c r="C35" s="29" t="s">
        <v>25</v>
      </c>
      <c r="D35" t="s">
        <v>24</v>
      </c>
    </row>
    <row r="36" spans="2:4" x14ac:dyDescent="0.4">
      <c r="B36" s="30">
        <v>44503</v>
      </c>
      <c r="C36" s="29" t="s">
        <v>21</v>
      </c>
      <c r="D36" t="s">
        <v>22</v>
      </c>
    </row>
    <row r="37" spans="2:4" x14ac:dyDescent="0.4">
      <c r="B37" s="30">
        <v>44523</v>
      </c>
      <c r="C37" s="29" t="s">
        <v>34</v>
      </c>
      <c r="D37" t="s">
        <v>20</v>
      </c>
    </row>
    <row r="38" spans="2:4" x14ac:dyDescent="0.4">
      <c r="B38" s="30">
        <v>44562</v>
      </c>
      <c r="C38" s="29" t="s">
        <v>41</v>
      </c>
      <c r="D38" t="s">
        <v>40</v>
      </c>
    </row>
    <row r="39" spans="2:4" x14ac:dyDescent="0.4">
      <c r="B39" s="30">
        <v>44571</v>
      </c>
      <c r="C39" s="29" t="s">
        <v>25</v>
      </c>
      <c r="D39" t="s">
        <v>39</v>
      </c>
    </row>
    <row r="40" spans="2:4" x14ac:dyDescent="0.4">
      <c r="B40" s="30">
        <v>44603</v>
      </c>
      <c r="C40" s="29" t="s">
        <v>27</v>
      </c>
      <c r="D40" t="s">
        <v>38</v>
      </c>
    </row>
    <row r="41" spans="2:4" x14ac:dyDescent="0.4">
      <c r="B41" s="30">
        <v>44615</v>
      </c>
      <c r="C41" s="29" t="s">
        <v>21</v>
      </c>
      <c r="D41" t="s">
        <v>37</v>
      </c>
    </row>
    <row r="42" spans="2:4" x14ac:dyDescent="0.4">
      <c r="B42" s="30">
        <v>44641</v>
      </c>
      <c r="C42" s="29" t="s">
        <v>25</v>
      </c>
      <c r="D42" t="s">
        <v>36</v>
      </c>
    </row>
    <row r="43" spans="2:4" x14ac:dyDescent="0.4">
      <c r="B43" s="30">
        <v>44680</v>
      </c>
      <c r="C43" s="29" t="s">
        <v>27</v>
      </c>
      <c r="D43" t="s">
        <v>35</v>
      </c>
    </row>
    <row r="44" spans="2:4" x14ac:dyDescent="0.4">
      <c r="B44" s="30">
        <v>44684</v>
      </c>
      <c r="C44" s="29" t="s">
        <v>34</v>
      </c>
      <c r="D44" t="s">
        <v>33</v>
      </c>
    </row>
    <row r="45" spans="2:4" x14ac:dyDescent="0.4">
      <c r="B45" s="30">
        <v>44685</v>
      </c>
      <c r="C45" s="29" t="s">
        <v>21</v>
      </c>
      <c r="D45" t="s">
        <v>32</v>
      </c>
    </row>
    <row r="46" spans="2:4" x14ac:dyDescent="0.4">
      <c r="B46" s="30">
        <v>44686</v>
      </c>
      <c r="C46" s="29" t="s">
        <v>23</v>
      </c>
      <c r="D46" t="s">
        <v>31</v>
      </c>
    </row>
    <row r="47" spans="2:4" x14ac:dyDescent="0.4">
      <c r="B47" s="30">
        <v>44760</v>
      </c>
      <c r="C47" s="29" t="s">
        <v>25</v>
      </c>
      <c r="D47" t="s">
        <v>30</v>
      </c>
    </row>
    <row r="48" spans="2:4" x14ac:dyDescent="0.4">
      <c r="B48" s="30">
        <v>44784</v>
      </c>
      <c r="C48" s="29" t="s">
        <v>23</v>
      </c>
      <c r="D48" t="s">
        <v>29</v>
      </c>
    </row>
    <row r="49" spans="2:4" x14ac:dyDescent="0.4">
      <c r="B49" s="30">
        <v>44823</v>
      </c>
      <c r="C49" s="29" t="s">
        <v>25</v>
      </c>
      <c r="D49" t="s">
        <v>28</v>
      </c>
    </row>
    <row r="50" spans="2:4" x14ac:dyDescent="0.4">
      <c r="B50" s="30">
        <v>44827</v>
      </c>
      <c r="C50" s="29" t="s">
        <v>27</v>
      </c>
      <c r="D50" t="s">
        <v>26</v>
      </c>
    </row>
    <row r="51" spans="2:4" x14ac:dyDescent="0.4">
      <c r="B51" s="30">
        <v>44844</v>
      </c>
      <c r="C51" s="29" t="s">
        <v>25</v>
      </c>
      <c r="D51" t="s">
        <v>24</v>
      </c>
    </row>
    <row r="52" spans="2:4" x14ac:dyDescent="0.4">
      <c r="B52" s="30">
        <v>44868</v>
      </c>
      <c r="C52" s="29" t="s">
        <v>23</v>
      </c>
      <c r="D52" t="s">
        <v>22</v>
      </c>
    </row>
    <row r="53" spans="2:4" x14ac:dyDescent="0.4">
      <c r="B53" s="30">
        <v>44888</v>
      </c>
      <c r="C53" s="29" t="s">
        <v>21</v>
      </c>
      <c r="D53" t="s">
        <v>20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注文書</vt:lpstr>
      <vt:lpstr>注文書 (2)</vt:lpstr>
      <vt:lpstr>休業日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川島玲子</dc:creator>
  <cp:lastModifiedBy>川島玲子</cp:lastModifiedBy>
  <dcterms:created xsi:type="dcterms:W3CDTF">2021-12-08T04:43:25Z</dcterms:created>
  <dcterms:modified xsi:type="dcterms:W3CDTF">2021-12-08T04:46:18Z</dcterms:modified>
</cp:coreProperties>
</file>