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Default Extension="svg" ContentType="image/svg+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16" yWindow="65416" windowWidth="29040" windowHeight="17640" firstSheet="6" activeTab="11"/>
  </bookViews>
  <sheets>
    <sheet name="データ入力" sheetId="1" r:id="rId1"/>
    <sheet name="選択練習" sheetId="2" r:id="rId2"/>
    <sheet name="【初級】表の作成" sheetId="3" r:id="rId3"/>
    <sheet name="ショートカット" sheetId="4" r:id="rId4"/>
    <sheet name="商品一覧" sheetId="5" r:id="rId5"/>
    <sheet name="アンケート調査結果表 " sheetId="6" r:id="rId6"/>
    <sheet name="ギフト売上" sheetId="7" r:id="rId7"/>
    <sheet name="事務用品" sheetId="8" r:id="rId8"/>
    <sheet name="請求書" sheetId="9" r:id="rId9"/>
    <sheet name="時間割表" sheetId="10" r:id="rId10"/>
    <sheet name="会員リスト" sheetId="11" r:id="rId11"/>
    <sheet name="小学校保健データ" sheetId="12" r:id="rId1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<sst xmlns="http://schemas.openxmlformats.org/spreadsheetml/2006/main" count="2715" uniqueCount="721">
  <si>
    <t>日本語入力システム</t>
    <rPh sb="0" eb="3">
      <t>ニホンゴ</t>
    </rPh>
    <rPh sb="3" eb="5">
      <t>ニュウリョク</t>
    </rPh>
    <phoneticPr fontId="7"/>
  </si>
  <si>
    <t>OFF</t>
  </si>
  <si>
    <t>ON</t>
  </si>
  <si>
    <t>数値データ</t>
    <rPh sb="0" eb="2">
      <t>スウチ</t>
    </rPh>
    <phoneticPr fontId="7"/>
  </si>
  <si>
    <t>←</t>
  </si>
  <si>
    <t>問1：日本語オン/オフでそれぞれ100と入力し、違いを確認しましょう。</t>
    <rPh sb="0" eb="1">
      <t>トイ</t>
    </rPh>
    <rPh sb="3" eb="6">
      <t>ニホンゴ</t>
    </rPh>
    <rPh sb="20" eb="22">
      <t>ニュウリョク</t>
    </rPh>
    <rPh sb="24" eb="25">
      <t>チガ</t>
    </rPh>
    <rPh sb="27" eb="29">
      <t>カクニン</t>
    </rPh>
    <phoneticPr fontId="5"/>
  </si>
  <si>
    <t>文字データ</t>
    <rPh sb="0" eb="2">
      <t>モジ</t>
    </rPh>
    <phoneticPr fontId="7"/>
  </si>
  <si>
    <t>問2：文字を入力するとセル内の文字の位置が違うことを確認しましょう。</t>
    <rPh sb="0" eb="1">
      <t>トイ</t>
    </rPh>
    <rPh sb="3" eb="5">
      <t>モジ</t>
    </rPh>
    <rPh sb="6" eb="8">
      <t>ニュウリョク</t>
    </rPh>
    <rPh sb="13" eb="14">
      <t>ナイ</t>
    </rPh>
    <rPh sb="15" eb="17">
      <t>モジ</t>
    </rPh>
    <rPh sb="18" eb="20">
      <t>イチ</t>
    </rPh>
    <rPh sb="21" eb="22">
      <t>チガ</t>
    </rPh>
    <rPh sb="26" eb="28">
      <t>カクニン</t>
    </rPh>
    <phoneticPr fontId="5"/>
  </si>
  <si>
    <t>日付データ</t>
    <rPh sb="0" eb="2">
      <t>ヒヅケ</t>
    </rPh>
    <phoneticPr fontId="7"/>
  </si>
  <si>
    <t>問3：今日の日付を日本語オフモードで入力しましょう。</t>
    <rPh sb="0" eb="1">
      <t>トイ</t>
    </rPh>
    <rPh sb="3" eb="5">
      <t>キョウ</t>
    </rPh>
    <rPh sb="6" eb="8">
      <t>ヒヅケ</t>
    </rPh>
    <rPh sb="9" eb="12">
      <t>ニホンゴ</t>
    </rPh>
    <rPh sb="18" eb="20">
      <t>ニュウリョク</t>
    </rPh>
    <phoneticPr fontId="5"/>
  </si>
  <si>
    <t>問1：【スタート】から【END】まで範囲を選択しましょう。</t>
    <rPh sb="0" eb="1">
      <t>トイ</t>
    </rPh>
    <rPh sb="18" eb="20">
      <t>ハンイ</t>
    </rPh>
    <rPh sb="21" eb="23">
      <t>センタク</t>
    </rPh>
    <phoneticPr fontId="5"/>
  </si>
  <si>
    <t>問2：【1】の濃い部分と【2】の濃い部分と【3】の濃い部分を同時に選択し、セルの色を変更しましょう。（色は任意）</t>
    <rPh sb="0" eb="1">
      <t>トイ</t>
    </rPh>
    <rPh sb="7" eb="8">
      <t>コ</t>
    </rPh>
    <rPh sb="9" eb="11">
      <t>ブブン</t>
    </rPh>
    <rPh sb="30" eb="32">
      <t>ドウジ</t>
    </rPh>
    <rPh sb="33" eb="35">
      <t>センタク</t>
    </rPh>
    <rPh sb="40" eb="41">
      <t>イロ</t>
    </rPh>
    <rPh sb="42" eb="44">
      <t>ヘンコウ</t>
    </rPh>
    <rPh sb="51" eb="52">
      <t>イロ</t>
    </rPh>
    <rPh sb="53" eb="55">
      <t>ニンイ</t>
    </rPh>
    <phoneticPr fontId="5"/>
  </si>
  <si>
    <t>問3：【セルA8】から【セルI（アイ）1000】までを範囲選択しましょう。</t>
    <rPh sb="0" eb="1">
      <t>トイ</t>
    </rPh>
    <rPh sb="27" eb="29">
      <t>ハンイ</t>
    </rPh>
    <rPh sb="29" eb="31">
      <t>センタク</t>
    </rPh>
    <phoneticPr fontId="5"/>
  </si>
  <si>
    <t>問4：【セルA８～セルI25】までをコピーし、L８を基準として貼り付けしましょう。</t>
    <rPh sb="0" eb="1">
      <t>トイ</t>
    </rPh>
    <rPh sb="26" eb="28">
      <t>キジュン</t>
    </rPh>
    <rPh sb="31" eb="32">
      <t>ハ</t>
    </rPh>
    <rPh sb="33" eb="34">
      <t>ツ</t>
    </rPh>
    <phoneticPr fontId="5"/>
  </si>
  <si>
    <t>問5：行・列の選択（ショートカットキー）でそれぞれ選択しましょう。</t>
    <rPh sb="0" eb="1">
      <t>トイ</t>
    </rPh>
    <rPh sb="3" eb="4">
      <t>ギョウ</t>
    </rPh>
    <rPh sb="5" eb="6">
      <t>レツ</t>
    </rPh>
    <rPh sb="7" eb="9">
      <t>センタク</t>
    </rPh>
    <rPh sb="25" eb="27">
      <t>センタク</t>
    </rPh>
    <phoneticPr fontId="5"/>
  </si>
  <si>
    <t>問6：シート全体の選択をしましょう。</t>
    <rPh sb="0" eb="1">
      <t>トイ</t>
    </rPh>
    <rPh sb="6" eb="8">
      <t>ゼンタイ</t>
    </rPh>
    <rPh sb="9" eb="11">
      <t>センタク</t>
    </rPh>
    <phoneticPr fontId="5"/>
  </si>
  <si>
    <t>問7：セルA7からセルL7までをすべて一度に消しましょう。（文字列やセルの色の塗りつぶし）</t>
    <rPh sb="0" eb="1">
      <t>トイ</t>
    </rPh>
    <rPh sb="19" eb="21">
      <t>イチド</t>
    </rPh>
    <rPh sb="22" eb="23">
      <t>ケ</t>
    </rPh>
    <rPh sb="30" eb="33">
      <t>モジレツ</t>
    </rPh>
    <rPh sb="37" eb="38">
      <t>イロ</t>
    </rPh>
    <rPh sb="39" eb="40">
      <t>ヌ</t>
    </rPh>
    <phoneticPr fontId="5"/>
  </si>
  <si>
    <t>START</t>
  </si>
  <si>
    <t>END</t>
  </si>
  <si>
    <t>ここまで</t>
  </si>
  <si>
    <t>下図と同じように表を作成しましょう。</t>
    <rPh sb="0" eb="2">
      <t>カズ</t>
    </rPh>
    <rPh sb="3" eb="4">
      <t>オナ</t>
    </rPh>
    <rPh sb="8" eb="9">
      <t>ヒョウ</t>
    </rPh>
    <rPh sb="10" eb="12">
      <t>サクセイ</t>
    </rPh>
    <phoneticPr fontId="5"/>
  </si>
  <si>
    <t>作成した表の「上野一雄」のデータを変更しましょう。”6352⇒8569</t>
    <rPh sb="0" eb="2">
      <t>サクセイ</t>
    </rPh>
    <rPh sb="4" eb="5">
      <t>ヒョウ</t>
    </rPh>
    <rPh sb="7" eb="9">
      <t>ウエノ</t>
    </rPh>
    <rPh sb="9" eb="11">
      <t>カズオ</t>
    </rPh>
    <rPh sb="17" eb="19">
      <t>ヘンコウ</t>
    </rPh>
    <phoneticPr fontId="5"/>
  </si>
  <si>
    <t>セル：F1の”合計”をセルB9に移動し、移動した文字は中央に配置しましょう。</t>
    <rPh sb="7" eb="9">
      <t>ゴウケイ</t>
    </rPh>
    <rPh sb="16" eb="18">
      <t>イドウ</t>
    </rPh>
    <rPh sb="20" eb="22">
      <t>イドウ</t>
    </rPh>
    <rPh sb="24" eb="26">
      <t>モジ</t>
    </rPh>
    <rPh sb="27" eb="29">
      <t>チュウオウ</t>
    </rPh>
    <rPh sb="30" eb="32">
      <t>ハイチ</t>
    </rPh>
    <phoneticPr fontId="5"/>
  </si>
  <si>
    <t>セル：B9の”合計”をセルB20にコピーしましょう。</t>
    <rPh sb="7" eb="9">
      <t>ゴウケイ</t>
    </rPh>
    <phoneticPr fontId="5"/>
  </si>
  <si>
    <t>表に罫線を引きましょう。</t>
    <rPh sb="0" eb="1">
      <t>ヒョウ</t>
    </rPh>
    <rPh sb="2" eb="4">
      <t>ケイセン</t>
    </rPh>
    <rPh sb="5" eb="6">
      <t>ヒ</t>
    </rPh>
    <phoneticPr fontId="5"/>
  </si>
  <si>
    <t>合計の式をいれましょう。</t>
    <rPh sb="0" eb="2">
      <t>ゴウケイ</t>
    </rPh>
    <rPh sb="3" eb="4">
      <t>シキ</t>
    </rPh>
    <phoneticPr fontId="5"/>
  </si>
  <si>
    <t>桁区切りスタイルを設定しましょう。</t>
    <rPh sb="0" eb="3">
      <t>ケタクギ</t>
    </rPh>
    <rPh sb="9" eb="11">
      <t>セッテイ</t>
    </rPh>
    <phoneticPr fontId="5"/>
  </si>
  <si>
    <t>書式（塗りつぶしを設定しましょう。色は任意）</t>
    <rPh sb="0" eb="2">
      <t>ショシキ</t>
    </rPh>
    <rPh sb="3" eb="4">
      <t>ヌ</t>
    </rPh>
    <rPh sb="9" eb="11">
      <t>セッテイ</t>
    </rPh>
    <rPh sb="17" eb="18">
      <t>イロ</t>
    </rPh>
    <rPh sb="19" eb="21">
      <t>ニンイ</t>
    </rPh>
    <phoneticPr fontId="5"/>
  </si>
  <si>
    <t>理解出来たら✓</t>
    <rPh sb="0" eb="2">
      <t>リカイ</t>
    </rPh>
    <rPh sb="2" eb="4">
      <t>デキ</t>
    </rPh>
    <phoneticPr fontId="5"/>
  </si>
  <si>
    <t>対象セル</t>
    <rPh sb="0" eb="2">
      <t>タイショウ</t>
    </rPh>
    <phoneticPr fontId="5"/>
  </si>
  <si>
    <t>B1</t>
  </si>
  <si>
    <t>左のセルにコピー：セルB1に【Ctrlキー+R】でコピー</t>
    <rPh sb="0" eb="1">
      <t>ヒダリ</t>
    </rPh>
    <phoneticPr fontId="5"/>
  </si>
  <si>
    <t xml:space="preserve"> </t>
  </si>
  <si>
    <t>A2</t>
  </si>
  <si>
    <t>上のセルをコピー【Ctrlキー+D】</t>
    <rPh sb="0" eb="1">
      <t>ウエ</t>
    </rPh>
    <phoneticPr fontId="5"/>
  </si>
  <si>
    <t>行選択【Shiftキー+スペースキー】</t>
    <rPh sb="0" eb="3">
      <t>ギョウセンタク</t>
    </rPh>
    <phoneticPr fontId="5"/>
  </si>
  <si>
    <t>列選択【Ctrlキー+スペースキー】</t>
    <rPh sb="0" eb="1">
      <t>レツ</t>
    </rPh>
    <rPh sb="1" eb="3">
      <t>センタク</t>
    </rPh>
    <phoneticPr fontId="5"/>
  </si>
  <si>
    <t>ゴミ出し</t>
    <rPh sb="2" eb="3">
      <t>ダ</t>
    </rPh>
    <phoneticPr fontId="5"/>
  </si>
  <si>
    <t>A3</t>
  </si>
  <si>
    <t>合計【Altキー+Shiftキー+＝】</t>
    <rPh sb="0" eb="2">
      <t>ゴウケイ</t>
    </rPh>
    <phoneticPr fontId="5"/>
  </si>
  <si>
    <t>A6</t>
  </si>
  <si>
    <t>取り消し：Ctrlキー+５</t>
    <rPh sb="0" eb="1">
      <t>ト</t>
    </rPh>
    <rPh sb="2" eb="3">
      <t>ケ</t>
    </rPh>
    <phoneticPr fontId="5"/>
  </si>
  <si>
    <t>次のシートへ移動【Ctrlキー+PageDown　前：Ctrlキー+PageUp</t>
    <rPh sb="0" eb="1">
      <t>ツギ</t>
    </rPh>
    <rPh sb="6" eb="8">
      <t>イドウ</t>
    </rPh>
    <rPh sb="25" eb="26">
      <t>マエ</t>
    </rPh>
    <phoneticPr fontId="5"/>
  </si>
  <si>
    <t>ハーブの料金表　6月号</t>
    <rPh sb="4" eb="6">
      <t>リョウキン</t>
    </rPh>
    <rPh sb="6" eb="7">
      <t>ヒョウ</t>
    </rPh>
    <rPh sb="9" eb="11">
      <t>ガツゴウ</t>
    </rPh>
    <phoneticPr fontId="5"/>
  </si>
  <si>
    <t>希望の方は、注文書をメールで送信してください。</t>
    <rPh sb="0" eb="2">
      <t>キボウ</t>
    </rPh>
    <rPh sb="3" eb="4">
      <t>カタ</t>
    </rPh>
    <rPh sb="6" eb="9">
      <t>チュウモンショ</t>
    </rPh>
    <rPh sb="14" eb="16">
      <t>ソウシン</t>
    </rPh>
    <phoneticPr fontId="5"/>
  </si>
  <si>
    <t>商品名</t>
    <rPh sb="0" eb="3">
      <t>ショウヒンメイ</t>
    </rPh>
    <phoneticPr fontId="5"/>
  </si>
  <si>
    <t>商 品 説 明</t>
    <rPh sb="0" eb="1">
      <t>ショウ</t>
    </rPh>
    <rPh sb="2" eb="3">
      <t>ヒン</t>
    </rPh>
    <rPh sb="4" eb="5">
      <t>セツ</t>
    </rPh>
    <rPh sb="6" eb="7">
      <t>メイ</t>
    </rPh>
    <phoneticPr fontId="5"/>
  </si>
  <si>
    <t>価格（100g）</t>
    <rPh sb="0" eb="2">
      <t>カカク</t>
    </rPh>
    <phoneticPr fontId="5"/>
  </si>
  <si>
    <t>商品と価格</t>
    <rPh sb="0" eb="2">
      <t>ショウヒン</t>
    </rPh>
    <rPh sb="3" eb="5">
      <t>カカク</t>
    </rPh>
    <phoneticPr fontId="5"/>
  </si>
  <si>
    <t>オレンジピール</t>
  </si>
  <si>
    <t>乾燥させたオレンジの皮から淹れたHerb Teaです。</t>
  </si>
  <si>
    <t>ジャスミン</t>
  </si>
  <si>
    <t>白い花をお茶にした人気の高いHerb Teaで優しい香りでリラックス効果があります。</t>
    <rPh sb="0" eb="1">
      <t>シロ</t>
    </rPh>
    <rPh sb="2" eb="3">
      <t>ハナ</t>
    </rPh>
    <rPh sb="5" eb="6">
      <t>チャ</t>
    </rPh>
    <rPh sb="9" eb="11">
      <t>ニンキ</t>
    </rPh>
    <rPh sb="12" eb="13">
      <t>タカ</t>
    </rPh>
    <rPh sb="23" eb="24">
      <t>ヤサ</t>
    </rPh>
    <rPh sb="26" eb="27">
      <t>カオ</t>
    </rPh>
    <rPh sb="34" eb="36">
      <t>コウカ</t>
    </rPh>
    <phoneticPr fontId="5"/>
  </si>
  <si>
    <t>ハイビスカス</t>
  </si>
  <si>
    <t>赤色の美しいHerb Teaです。ビタミンCを多く含み、美容や疲労の回復に効果的です。</t>
    <rPh sb="0" eb="2">
      <t>アカイロ</t>
    </rPh>
    <rPh sb="3" eb="4">
      <t>ウツク</t>
    </rPh>
    <rPh sb="23" eb="24">
      <t>オオ</t>
    </rPh>
    <rPh sb="25" eb="26">
      <t>フク</t>
    </rPh>
    <rPh sb="28" eb="30">
      <t>ビヨウ</t>
    </rPh>
    <rPh sb="31" eb="33">
      <t>ヒロウ</t>
    </rPh>
    <rPh sb="34" eb="36">
      <t>カイフク</t>
    </rPh>
    <rPh sb="37" eb="40">
      <t>コウカテキ</t>
    </rPh>
    <phoneticPr fontId="5"/>
  </si>
  <si>
    <t>バジル</t>
  </si>
  <si>
    <t>好みが分かれますが、香りの良いHerb Teaです。頭痛を和らげ、疲労を回復させる効果があります。</t>
    <rPh sb="0" eb="1">
      <t>コノ</t>
    </rPh>
    <rPh sb="3" eb="4">
      <t>ワ</t>
    </rPh>
    <rPh sb="10" eb="11">
      <t>カオ</t>
    </rPh>
    <rPh sb="13" eb="14">
      <t>ヨ</t>
    </rPh>
    <rPh sb="26" eb="28">
      <t>ズツウ</t>
    </rPh>
    <rPh sb="29" eb="30">
      <t>ヤワ</t>
    </rPh>
    <rPh sb="33" eb="35">
      <t>ヒロウ</t>
    </rPh>
    <rPh sb="36" eb="38">
      <t>カイフク</t>
    </rPh>
    <rPh sb="41" eb="43">
      <t>コウカ</t>
    </rPh>
    <phoneticPr fontId="5"/>
  </si>
  <si>
    <t>ペパーミント</t>
  </si>
  <si>
    <t>すっきりとした香りの強いHerb Teaです。人気が高いHerb Teaの一つ。ストレスを緩和する効果があります。</t>
    <rPh sb="7" eb="8">
      <t>カオ</t>
    </rPh>
    <rPh sb="10" eb="11">
      <t>ツヨ</t>
    </rPh>
    <rPh sb="23" eb="25">
      <t>ニンキ</t>
    </rPh>
    <rPh sb="26" eb="27">
      <t>タカ</t>
    </rPh>
    <rPh sb="37" eb="38">
      <t>ヒト</t>
    </rPh>
    <rPh sb="45" eb="47">
      <t>カンワ</t>
    </rPh>
    <rPh sb="49" eb="51">
      <t>コウカ</t>
    </rPh>
    <phoneticPr fontId="5"/>
  </si>
  <si>
    <t>ラベンダー</t>
  </si>
  <si>
    <t>青色の美しいHerb Teaで、レモン汁を加えると色が変化します。香りがとても良く、ストレスを和らげ、リラックス効果があります。</t>
    <rPh sb="0" eb="2">
      <t>アオイロ</t>
    </rPh>
    <rPh sb="3" eb="4">
      <t>ウツク</t>
    </rPh>
    <rPh sb="19" eb="20">
      <t>ジル</t>
    </rPh>
    <rPh sb="21" eb="22">
      <t>クワ</t>
    </rPh>
    <rPh sb="25" eb="26">
      <t>イロ</t>
    </rPh>
    <rPh sb="27" eb="29">
      <t>ヘンカ</t>
    </rPh>
    <rPh sb="33" eb="34">
      <t>カオ</t>
    </rPh>
    <rPh sb="39" eb="40">
      <t>ヨ</t>
    </rPh>
    <rPh sb="47" eb="48">
      <t>ヤワ</t>
    </rPh>
    <rPh sb="56" eb="58">
      <t>コウカ</t>
    </rPh>
    <phoneticPr fontId="5"/>
  </si>
  <si>
    <t>レモン</t>
  </si>
  <si>
    <t>ビタミンCが多く含まれたHerb Teaです。美肌効果があるため、うっかり日焼けをしてしまった方などにもおすすめです。</t>
    <rPh sb="6" eb="7">
      <t>オオ</t>
    </rPh>
    <rPh sb="8" eb="9">
      <t>フク</t>
    </rPh>
    <rPh sb="23" eb="25">
      <t>ビハダ</t>
    </rPh>
    <rPh sb="25" eb="27">
      <t>コウカ</t>
    </rPh>
    <rPh sb="37" eb="39">
      <t>ヒヤ</t>
    </rPh>
    <rPh sb="47" eb="48">
      <t>カタ</t>
    </rPh>
    <phoneticPr fontId="5"/>
  </si>
  <si>
    <t>レモングラス</t>
  </si>
  <si>
    <t>レモンの酸味がするHerb Teaです。気分をリフレッシュさせる効果があるので、朝早起きが苦手な方におすすめです。</t>
    <rPh sb="4" eb="6">
      <t>サンミ</t>
    </rPh>
    <rPh sb="20" eb="22">
      <t>キブン</t>
    </rPh>
    <rPh sb="32" eb="34">
      <t>コウカ</t>
    </rPh>
    <rPh sb="40" eb="41">
      <t>アサ</t>
    </rPh>
    <rPh sb="41" eb="43">
      <t>ハヤオ</t>
    </rPh>
    <rPh sb="45" eb="47">
      <t>ニガテ</t>
    </rPh>
    <rPh sb="48" eb="49">
      <t>カタ</t>
    </rPh>
    <phoneticPr fontId="5"/>
  </si>
  <si>
    <t>問1：【Herb Tea】を【ハーブティー】に一括変換しましょう。</t>
    <rPh sb="0" eb="1">
      <t>トイ</t>
    </rPh>
    <rPh sb="23" eb="25">
      <t>イッカツ</t>
    </rPh>
    <rPh sb="25" eb="27">
      <t>ヘンカン</t>
    </rPh>
    <phoneticPr fontId="5"/>
  </si>
  <si>
    <t>問2：セルE6に　　オレンジピール　金額：６，６４０円（税込）にしましょう。</t>
    <rPh sb="0" eb="1">
      <t>トイ</t>
    </rPh>
    <rPh sb="18" eb="20">
      <t>キンガク</t>
    </rPh>
    <rPh sb="26" eb="27">
      <t>エン</t>
    </rPh>
    <rPh sb="28" eb="30">
      <t>ゼイコ</t>
    </rPh>
    <phoneticPr fontId="5"/>
  </si>
  <si>
    <t>問3：セルE6からセルE13までフラッシュフィルしましょう。
　　　　　　フラッシュフィル：Ctrlキー+E</t>
    <rPh sb="0" eb="1">
      <t>トイ</t>
    </rPh>
    <phoneticPr fontId="5"/>
  </si>
  <si>
    <t>数式バーの折りたたみ：Ctrlキー+Shiftキー+U</t>
    <rPh sb="0" eb="2">
      <t>スウシキ</t>
    </rPh>
    <rPh sb="5" eb="6">
      <t>オ</t>
    </rPh>
    <phoneticPr fontId="5"/>
  </si>
  <si>
    <t>2020年度いなわくTV　受講者</t>
    <rPh sb="4" eb="6">
      <t>ネンド</t>
    </rPh>
    <rPh sb="13" eb="16">
      <t>ジュコウシャ</t>
    </rPh>
    <phoneticPr fontId="5"/>
  </si>
  <si>
    <t>前期</t>
    <rPh sb="0" eb="2">
      <t>ゼンキ</t>
    </rPh>
    <phoneticPr fontId="5"/>
  </si>
  <si>
    <t>アプリ</t>
  </si>
  <si>
    <t>レベル</t>
  </si>
  <si>
    <t>10~19歳</t>
    <rPh sb="5" eb="6">
      <t>サイ</t>
    </rPh>
    <phoneticPr fontId="5"/>
  </si>
  <si>
    <t>20～29歳</t>
    <rPh sb="5" eb="6">
      <t>サイ</t>
    </rPh>
    <phoneticPr fontId="5"/>
  </si>
  <si>
    <t>30～39歳</t>
    <rPh sb="5" eb="6">
      <t>サイ</t>
    </rPh>
    <phoneticPr fontId="5"/>
  </si>
  <si>
    <t>40～49歳</t>
    <rPh sb="5" eb="6">
      <t>サイ</t>
    </rPh>
    <phoneticPr fontId="5"/>
  </si>
  <si>
    <t>60～69歳</t>
    <rPh sb="5" eb="6">
      <t>サイ</t>
    </rPh>
    <phoneticPr fontId="5"/>
  </si>
  <si>
    <t>50～59歳</t>
    <rPh sb="5" eb="6">
      <t>サイ</t>
    </rPh>
    <phoneticPr fontId="5"/>
  </si>
  <si>
    <t>70歳～80歳</t>
    <rPh sb="2" eb="3">
      <t>サイ</t>
    </rPh>
    <rPh sb="6" eb="7">
      <t>サイ</t>
    </rPh>
    <phoneticPr fontId="5"/>
  </si>
  <si>
    <t>合計</t>
    <rPh sb="0" eb="2">
      <t>ゴウケイ</t>
    </rPh>
    <phoneticPr fontId="5"/>
  </si>
  <si>
    <t>問1：列Hと列Iを入れ替えましょう。</t>
    <rPh sb="0" eb="1">
      <t>トイ</t>
    </rPh>
    <rPh sb="3" eb="4">
      <t>レツ</t>
    </rPh>
    <rPh sb="6" eb="7">
      <t>レツ</t>
    </rPh>
    <rPh sb="9" eb="10">
      <t>イ</t>
    </rPh>
    <rPh sb="11" eb="12">
      <t>カ</t>
    </rPh>
    <phoneticPr fontId="5"/>
  </si>
  <si>
    <t>Word</t>
  </si>
  <si>
    <t>初級</t>
    <rPh sb="0" eb="2">
      <t>ショキュウ</t>
    </rPh>
    <phoneticPr fontId="5"/>
  </si>
  <si>
    <t>問2：【セルK14～K21】を【K4~11】の間に挿入しましょう。</t>
  </si>
  <si>
    <t>中級</t>
    <rPh sb="0" eb="2">
      <t>チュウキュウ</t>
    </rPh>
    <phoneticPr fontId="5"/>
  </si>
  <si>
    <t>問3：【セルL５～11とセルC11～セルK11】まで合計を求めましょう。</t>
  </si>
  <si>
    <t>応用</t>
    <rPh sb="0" eb="2">
      <t>オウヨウ</t>
    </rPh>
    <phoneticPr fontId="5"/>
  </si>
  <si>
    <t>問4：前期の表【セルB4～L11】をコピーし、【セルB14】を基準に貼り付けましょう。</t>
    <rPh sb="0" eb="1">
      <t>トイ</t>
    </rPh>
    <phoneticPr fontId="5"/>
  </si>
  <si>
    <t>エクセル</t>
  </si>
  <si>
    <t>問5：【セルC23】に前記と後期の合計を挿入しましょう。表示形式を〇〇人となるようにしましょう。</t>
    <rPh sb="0" eb="1">
      <t>トイ</t>
    </rPh>
    <phoneticPr fontId="5"/>
  </si>
  <si>
    <t>後期</t>
    <rPh sb="0" eb="2">
      <t>コウキ</t>
    </rPh>
    <phoneticPr fontId="5"/>
  </si>
  <si>
    <t>80歳以上</t>
    <rPh sb="2" eb="3">
      <t>サイ</t>
    </rPh>
    <rPh sb="3" eb="5">
      <t>イジョウ</t>
    </rPh>
    <phoneticPr fontId="5"/>
  </si>
  <si>
    <t>2020年度　受講者総合計</t>
    <rPh sb="4" eb="6">
      <t>ネンド</t>
    </rPh>
    <rPh sb="7" eb="10">
      <t>ジュコウシャ</t>
    </rPh>
    <rPh sb="10" eb="11">
      <t>ソウ</t>
    </rPh>
    <rPh sb="11" eb="13">
      <t>ゴウケイ</t>
    </rPh>
    <phoneticPr fontId="5"/>
  </si>
  <si>
    <t>令和２年　お中元報告書</t>
    <rPh sb="0" eb="2">
      <t>レイワ</t>
    </rPh>
    <rPh sb="3" eb="4">
      <t>ネン</t>
    </rPh>
    <rPh sb="6" eb="8">
      <t>チュウゲン</t>
    </rPh>
    <rPh sb="8" eb="11">
      <t>ホウコクショ</t>
    </rPh>
    <phoneticPr fontId="7"/>
  </si>
  <si>
    <t>問1：列A～列Eまでの列幅を調整しましょう。</t>
    <rPh sb="0" eb="1">
      <t>トイ</t>
    </rPh>
    <rPh sb="3" eb="4">
      <t>レツ</t>
    </rPh>
    <rPh sb="6" eb="7">
      <t>レツ</t>
    </rPh>
    <rPh sb="11" eb="13">
      <t>レツハバ</t>
    </rPh>
    <rPh sb="14" eb="16">
      <t>チョウセイ</t>
    </rPh>
    <phoneticPr fontId="5"/>
  </si>
  <si>
    <t>商品ID</t>
    <rPh sb="0" eb="2">
      <t>ショウヒン</t>
    </rPh>
    <phoneticPr fontId="7"/>
  </si>
  <si>
    <t>商品名</t>
    <rPh sb="0" eb="3">
      <t>ショウヒンメイ</t>
    </rPh>
    <phoneticPr fontId="7"/>
  </si>
  <si>
    <t>単価</t>
    <rPh sb="0" eb="2">
      <t>タンカ</t>
    </rPh>
    <phoneticPr fontId="7"/>
  </si>
  <si>
    <t>数量</t>
    <rPh sb="0" eb="2">
      <t>スウリョウ</t>
    </rPh>
    <phoneticPr fontId="7"/>
  </si>
  <si>
    <t>金額</t>
    <rPh sb="0" eb="2">
      <t>キンガク</t>
    </rPh>
    <phoneticPr fontId="7"/>
  </si>
  <si>
    <t>問2：【セルC6～セルE10】までカンマ区切りを挿入し、【セルE11】は￥マークを表示するようにしましょう。</t>
    <rPh sb="0" eb="1">
      <t>トイ</t>
    </rPh>
    <rPh sb="20" eb="22">
      <t>クギ</t>
    </rPh>
    <rPh sb="24" eb="26">
      <t>ソウニュウ</t>
    </rPh>
    <rPh sb="41" eb="43">
      <t>ヒョウジ</t>
    </rPh>
    <phoneticPr fontId="5"/>
  </si>
  <si>
    <t>AIKUJ</t>
  </si>
  <si>
    <t>贈答用菓子</t>
    <rPh sb="0" eb="3">
      <t>ゾウトウヨウ</t>
    </rPh>
    <rPh sb="3" eb="5">
      <t>カシ</t>
    </rPh>
    <phoneticPr fontId="7"/>
  </si>
  <si>
    <t>問3：A４用紙で、印刷設定しましょう。表が出来るだけ大きく印刷されるように設定します。大きさや印刷の向きなど任意です。</t>
    <rPh sb="0" eb="1">
      <t>トイ</t>
    </rPh>
    <rPh sb="5" eb="7">
      <t>ヨウシ</t>
    </rPh>
    <rPh sb="9" eb="11">
      <t>インサツ</t>
    </rPh>
    <rPh sb="11" eb="13">
      <t>セッテイ</t>
    </rPh>
    <rPh sb="19" eb="20">
      <t>ヒョウ</t>
    </rPh>
    <rPh sb="21" eb="23">
      <t>デキ</t>
    </rPh>
    <rPh sb="26" eb="27">
      <t>オオ</t>
    </rPh>
    <rPh sb="29" eb="31">
      <t>インサツ</t>
    </rPh>
    <rPh sb="37" eb="39">
      <t>セッテイ</t>
    </rPh>
    <rPh sb="43" eb="44">
      <t>オオ</t>
    </rPh>
    <rPh sb="47" eb="49">
      <t>インサツ</t>
    </rPh>
    <rPh sb="50" eb="51">
      <t>ム</t>
    </rPh>
    <rPh sb="54" eb="56">
      <t>ニンイ</t>
    </rPh>
    <phoneticPr fontId="5"/>
  </si>
  <si>
    <t>MJDUI</t>
  </si>
  <si>
    <t>海鮮詰め合わせ　　（５個セット）</t>
    <rPh sb="0" eb="2">
      <t>カイセン</t>
    </rPh>
    <rPh sb="2" eb="3">
      <t>ツ</t>
    </rPh>
    <rPh sb="4" eb="5">
      <t>ア</t>
    </rPh>
    <rPh sb="11" eb="12">
      <t>コ</t>
    </rPh>
    <phoneticPr fontId="7"/>
  </si>
  <si>
    <t>※印刷の設定は、上の問題の部分（問１～３）は印刷されないようにしましょう。</t>
    <rPh sb="1" eb="3">
      <t>インサツ</t>
    </rPh>
    <rPh sb="4" eb="6">
      <t>セッテイ</t>
    </rPh>
    <rPh sb="8" eb="9">
      <t>ウエ</t>
    </rPh>
    <rPh sb="10" eb="12">
      <t>モンダイ</t>
    </rPh>
    <rPh sb="13" eb="15">
      <t>ブブン</t>
    </rPh>
    <rPh sb="16" eb="17">
      <t>トイ</t>
    </rPh>
    <rPh sb="22" eb="24">
      <t>インサツ</t>
    </rPh>
    <phoneticPr fontId="5"/>
  </si>
  <si>
    <t>JSIEJ</t>
  </si>
  <si>
    <t>ハム詰め合わせ</t>
    <rPh sb="2" eb="3">
      <t>ツ</t>
    </rPh>
    <rPh sb="4" eb="5">
      <t>ア</t>
    </rPh>
    <phoneticPr fontId="7"/>
  </si>
  <si>
    <t>OIKSD</t>
  </si>
  <si>
    <t>蕎麦セット</t>
    <rPh sb="0" eb="2">
      <t>ソバ</t>
    </rPh>
    <phoneticPr fontId="7"/>
  </si>
  <si>
    <t>YTQAV</t>
  </si>
  <si>
    <t>冷酒</t>
    <rPh sb="0" eb="2">
      <t>レイシュ</t>
    </rPh>
    <phoneticPr fontId="7"/>
  </si>
  <si>
    <t>合計</t>
    <rPh sb="0" eb="2">
      <t>ゴウケイ</t>
    </rPh>
    <phoneticPr fontId="7"/>
  </si>
  <si>
    <t>表の選択：Ctrlキー+*</t>
    <rPh sb="0" eb="1">
      <t>ヒョウ</t>
    </rPh>
    <rPh sb="2" eb="4">
      <t>センタク</t>
    </rPh>
    <phoneticPr fontId="5"/>
  </si>
  <si>
    <t>桁区切りスタイル：Ctrlキー+Shiftキー+１</t>
    <rPh sb="0" eb="3">
      <t>ケタクギ</t>
    </rPh>
    <phoneticPr fontId="5"/>
  </si>
  <si>
    <t>商品ＩＤ</t>
    <rPh sb="0" eb="2">
      <t>ショウヒン</t>
    </rPh>
    <phoneticPr fontId="7"/>
  </si>
  <si>
    <t>商品名</t>
  </si>
  <si>
    <t>数量</t>
  </si>
  <si>
    <t>A４用紙の向きは縦で印刷することになりました。</t>
    <rPh sb="2" eb="4">
      <t>ヨウシ</t>
    </rPh>
    <rPh sb="5" eb="6">
      <t>ム</t>
    </rPh>
    <rPh sb="8" eb="9">
      <t>タテ</t>
    </rPh>
    <rPh sb="10" eb="12">
      <t>インサツ</t>
    </rPh>
    <phoneticPr fontId="5"/>
  </si>
  <si>
    <t>#510354</t>
  </si>
  <si>
    <t>スタンダードリング式ファイル用リフィル超お徳用A4</t>
  </si>
  <si>
    <t>問1：列Bの幅のみ、ちょうど良い列幅に調整しましょう。</t>
    <rPh sb="0" eb="1">
      <t>トイ</t>
    </rPh>
    <rPh sb="3" eb="4">
      <t>レツ</t>
    </rPh>
    <rPh sb="6" eb="7">
      <t>ハバ</t>
    </rPh>
    <rPh sb="14" eb="15">
      <t>ヨ</t>
    </rPh>
    <rPh sb="16" eb="18">
      <t>レツハバ</t>
    </rPh>
    <rPh sb="19" eb="21">
      <t>チョウセイ</t>
    </rPh>
    <phoneticPr fontId="5"/>
  </si>
  <si>
    <t>#408771</t>
  </si>
  <si>
    <t>オリジナルティシュかどまる　アニマル２　１パック（５箱入）</t>
  </si>
  <si>
    <t>問2：印刷したら必ず１行目がタイトル行になる設定をしましょう。</t>
    <rPh sb="0" eb="1">
      <t>トイ</t>
    </rPh>
    <rPh sb="3" eb="5">
      <t>インサツ</t>
    </rPh>
    <rPh sb="8" eb="9">
      <t>カナラ</t>
    </rPh>
    <rPh sb="11" eb="13">
      <t>ギョウメ</t>
    </rPh>
    <rPh sb="18" eb="19">
      <t>ギョウ</t>
    </rPh>
    <rPh sb="22" eb="24">
      <t>セッテイ</t>
    </rPh>
    <phoneticPr fontId="5"/>
  </si>
  <si>
    <t>#325866</t>
  </si>
  <si>
    <t>水の里天然源水　2L　1セット（12本入）</t>
  </si>
  <si>
    <t>問2：下部中央に、ページ番号/総ページ番号を入れましょう。</t>
    <rPh sb="0" eb="1">
      <t>トイ</t>
    </rPh>
    <rPh sb="3" eb="5">
      <t>カブ</t>
    </rPh>
    <rPh sb="5" eb="7">
      <t>チュウオウ</t>
    </rPh>
    <rPh sb="12" eb="14">
      <t>バンゴウ</t>
    </rPh>
    <rPh sb="15" eb="16">
      <t>ソウ</t>
    </rPh>
    <rPh sb="19" eb="21">
      <t>バンゴウ</t>
    </rPh>
    <rPh sb="22" eb="23">
      <t>イ</t>
    </rPh>
    <phoneticPr fontId="5"/>
  </si>
  <si>
    <t>#214849</t>
  </si>
  <si>
    <t>軽梱包用布テープ</t>
  </si>
  <si>
    <t>#180590</t>
  </si>
  <si>
    <t>きれいでお得なOPPテープ　幅48MM×50M巻</t>
  </si>
  <si>
    <t>#510784</t>
  </si>
  <si>
    <t>マルチペーパースーパーセレクトスムースA4業務用パック</t>
  </si>
  <si>
    <t>#325516</t>
  </si>
  <si>
    <t>マルチーペーパースーパーセレクトスムースB4</t>
  </si>
  <si>
    <t>#818493</t>
  </si>
  <si>
    <t>インクジェットカートリッジ　IC6CL32　1パック（6色入）</t>
  </si>
  <si>
    <t>#899043</t>
  </si>
  <si>
    <t>宅配ダンボールＢ４用　３辺計８０ＣＭ</t>
  </si>
  <si>
    <t>#337114</t>
  </si>
  <si>
    <t>パイプ式ＦベーシックカラーＡ４縦とじ厚８０ｍｍブルー</t>
  </si>
  <si>
    <t>#337099</t>
  </si>
  <si>
    <t>パイプ式ＦベーシックカラーＡ４縦とじ厚６０ｍｍブルー</t>
  </si>
  <si>
    <t>きれいでお得なOPPテープ　幅48MM×50M巻</t>
  </si>
  <si>
    <t>#812749</t>
  </si>
  <si>
    <t>インクジェット用紙　きれいなマット紙　Ａ４　２５０枚</t>
  </si>
  <si>
    <t>インクジェットカートリッジ　IC6CL32　1パック（6色入）</t>
  </si>
  <si>
    <t>#367955</t>
  </si>
  <si>
    <t>香り薫るサワデー　本体　ソープ＆シルクの香り</t>
  </si>
  <si>
    <t>#367982</t>
  </si>
  <si>
    <t>香り薫るサワデー　詰替用　ソープ＆シルクの香り</t>
  </si>
  <si>
    <t>#553226</t>
  </si>
  <si>
    <t>フラットファイル樹脂製とじ具B5ヨコ10冊GR</t>
  </si>
  <si>
    <t>#454863</t>
  </si>
  <si>
    <t>ＰＣマドラースプーン　１３０タイプ　１００本入りホワイト</t>
  </si>
  <si>
    <t>#238279</t>
  </si>
  <si>
    <t>マルチプリンタラベルＱＲコード用７０面３１５５５</t>
  </si>
  <si>
    <t>#397257</t>
  </si>
  <si>
    <t>エアーダスター　360G（400ML）　AD400</t>
  </si>
  <si>
    <t>#161923</t>
  </si>
  <si>
    <t>ディスプレイクリーナー　Ｍサイズ　ＯＣー２０１Ｄ</t>
  </si>
  <si>
    <t>#013134</t>
  </si>
  <si>
    <t>ナンバリング用インク　黒２８ＭＬ</t>
  </si>
  <si>
    <t>#013116</t>
  </si>
  <si>
    <t>ナンバリング用インクパット　中　Ｆ・ＡＤ型用</t>
  </si>
  <si>
    <t>#384526</t>
  </si>
  <si>
    <t>速乾スタンプ台　中型　黒</t>
  </si>
  <si>
    <t>#603794</t>
  </si>
  <si>
    <t>積水化学工業　荷札テープ（幅５０ＭＭ）　取扱注意</t>
  </si>
  <si>
    <t>#603767</t>
  </si>
  <si>
    <t>積水化学工業　荷札テープ（幅５０ＭＭ）　われもの注意</t>
  </si>
  <si>
    <t>#229771</t>
  </si>
  <si>
    <t>布テープ中梱包用</t>
  </si>
  <si>
    <t>#480602</t>
  </si>
  <si>
    <t>プリント花束12R・ピンク・ダブル（30M）　（12個入）</t>
  </si>
  <si>
    <t>#812112</t>
  </si>
  <si>
    <t>トンボ鉛筆　修正テープモノＹＸ　５ｍｍ幅　ＣＴーＹＸ５</t>
  </si>
  <si>
    <t>#330848</t>
  </si>
  <si>
    <t>ぺんてる　ボールペン替芯　ハイブリッド　ＫＦ５　黒</t>
  </si>
  <si>
    <t>#603687</t>
  </si>
  <si>
    <t>アスクルゲルインクボールペン　黒</t>
  </si>
  <si>
    <t>#899061</t>
  </si>
  <si>
    <t>宅配ダンボールＢ４用　３辺計１００ＣＭ</t>
  </si>
  <si>
    <t>#522490</t>
  </si>
  <si>
    <t>パイプ式ＦベーシックカラーＡ４縦とじ厚６０ｍｍグレー　３冊</t>
  </si>
  <si>
    <t>#223801</t>
  </si>
  <si>
    <t>小型段ボール　S　1パック（20枚入）</t>
  </si>
  <si>
    <t>#822736</t>
  </si>
  <si>
    <t>ジッパーパック　ＪＧー４</t>
  </si>
  <si>
    <t>#189693</t>
  </si>
  <si>
    <t>インクジェットカートリッジIC6CL506色パック1パック6色入</t>
  </si>
  <si>
    <t>#221208</t>
  </si>
  <si>
    <t>アスクル　かどまるてんとう虫　1パック（5箱入）</t>
  </si>
  <si>
    <t>#171751</t>
  </si>
  <si>
    <t>ペーパークロス幅１２００ｍｍ×長さ３０ｍ巻</t>
  </si>
  <si>
    <t>#430718</t>
  </si>
  <si>
    <t>森の水だより　２．０Ｌ　１２本</t>
  </si>
  <si>
    <t>#424800</t>
  </si>
  <si>
    <t>リプトン紅茶ティーバックイエローラベル５０Ｐ</t>
  </si>
  <si>
    <t>#389934</t>
  </si>
  <si>
    <t>ネスカフェ　香味培煎　８０ｇ</t>
  </si>
  <si>
    <t>#372534</t>
  </si>
  <si>
    <t>パイプファイル両開A4タテとじ厚60MM背幅76MMブルー3</t>
  </si>
  <si>
    <t>#317668</t>
  </si>
  <si>
    <t>マイタック（Ｒ）ラベル（白無地）ＭＬー９　２４ｘ５３ｍｍ</t>
  </si>
  <si>
    <t>#682715</t>
  </si>
  <si>
    <t>アスクル軽梱包用OPPテープ　48MM×50M</t>
  </si>
  <si>
    <t>#643861</t>
  </si>
  <si>
    <t>バックルBOX　NSK-450</t>
  </si>
  <si>
    <t>#215819</t>
  </si>
  <si>
    <t>アスクルオリジナルティッシュ　アルム　5箱入</t>
  </si>
  <si>
    <t>#238706</t>
  </si>
  <si>
    <t>置き型ファブリーズリフレッシュつけかえ用</t>
  </si>
  <si>
    <t>#984421</t>
  </si>
  <si>
    <t>液体ブルーレットおくだけ　本体　せっけんの香り</t>
  </si>
  <si>
    <t>#984449</t>
  </si>
  <si>
    <t>液体ブルーレット詰替用　せっけんの香り</t>
  </si>
  <si>
    <t>#560571</t>
  </si>
  <si>
    <t>オリジナル　正方形　75×75MMカラー4色</t>
  </si>
  <si>
    <t>#560552</t>
  </si>
  <si>
    <t>オリジナルふせん　75×25MMカラー4色</t>
  </si>
  <si>
    <t>#177530</t>
  </si>
  <si>
    <t>ゼブラマッキー極細　黒インク</t>
  </si>
  <si>
    <t>#582845</t>
  </si>
  <si>
    <t>シンプル電波ウォールクロック　グレー</t>
  </si>
  <si>
    <t>#408717</t>
  </si>
  <si>
    <t>コトブキ封筒クラフト長4封筒205×90MM70G/</t>
  </si>
  <si>
    <t>#596223</t>
  </si>
  <si>
    <t>スタンダードクリアーホルダー　1パック（100枚入）</t>
  </si>
  <si>
    <t>#128277</t>
  </si>
  <si>
    <t>Ｖコーン　黒インク０．５ｍｍ</t>
  </si>
  <si>
    <t>#691204</t>
  </si>
  <si>
    <t>オーバンド　＃１６　３０ｇ入り</t>
  </si>
  <si>
    <t>#481889</t>
  </si>
  <si>
    <t>キャンディーパック　ダブルクリップ　ブラック小　２００個入り</t>
  </si>
  <si>
    <t>#217312</t>
  </si>
  <si>
    <t>ネスカフェ　香味焙煎　柔らかモカブレンド　65G</t>
  </si>
  <si>
    <t>#913394</t>
  </si>
  <si>
    <t>アルミ枠ホワイドボードATシリーズ60×45CM行動予定表横</t>
  </si>
  <si>
    <t>#361915</t>
  </si>
  <si>
    <t>寺西化学工業　マジックインキ　　Ｎｏ．５００　細書き　黒</t>
  </si>
  <si>
    <t>#361951</t>
  </si>
  <si>
    <t>寺西化学工業　マジックインキ　大型　黒</t>
  </si>
  <si>
    <t>#309281</t>
  </si>
  <si>
    <t>納品書（500枚）　BP0104</t>
  </si>
  <si>
    <t>#215523</t>
  </si>
  <si>
    <t>アルミホワイトボード（スケジュール）900×1200月予定表</t>
  </si>
  <si>
    <t>#675461</t>
  </si>
  <si>
    <t>軽梱包用　布テープ　　50MM×25M</t>
  </si>
  <si>
    <t>#128311</t>
  </si>
  <si>
    <t>カドケシプチ　（白／ブルー）　１パック（２個入）</t>
  </si>
  <si>
    <t>#358259</t>
  </si>
  <si>
    <t>トンボ鉛筆　消しゴム　モノ　（中）</t>
  </si>
  <si>
    <t>#659593</t>
  </si>
  <si>
    <t>フラットファイル見・分・録PPラミネートA4タテ310×245MMブルー10冊カドケシプチ</t>
  </si>
  <si>
    <t>#682091</t>
  </si>
  <si>
    <t>ダブルクリップカラー　ライトグリーン　中　（10個</t>
  </si>
  <si>
    <t>#496442</t>
  </si>
  <si>
    <t>抹茶入りせん茶　ティーバッグ　1袋（40バッグ入）</t>
  </si>
  <si>
    <t>#471720</t>
  </si>
  <si>
    <t>あかりん棒／ＦＬＲ４０ＳＥＸーＮ／Ｍ／３６ＡＳ１０</t>
  </si>
  <si>
    <t>#894486</t>
  </si>
  <si>
    <t>スーパーエコノミークリアーファイル　Ｂ４ー縦　２０</t>
  </si>
  <si>
    <t>#461948</t>
  </si>
  <si>
    <t>スムス手袋マチ無し12双入Sサイズ21004 1パック</t>
  </si>
  <si>
    <t>#215800</t>
  </si>
  <si>
    <t>アスクルオリジナルティッシュ　MOCHA　（5箱入）</t>
  </si>
  <si>
    <t>#659109</t>
  </si>
  <si>
    <t>香り薫るサワデー　詰替用　ラベンダー&amp;ブルーラベンダー</t>
  </si>
  <si>
    <t>#658952</t>
  </si>
  <si>
    <t>香り薫るサワデー　詰替用　キンモクセイ&amp;ミモザの香り</t>
  </si>
  <si>
    <t>#367964</t>
  </si>
  <si>
    <t>香り薫るサワデー　詰替用　レモン&amp;スウィーティの香り</t>
  </si>
  <si>
    <t>#612828</t>
  </si>
  <si>
    <t>トイレの消臭力スプレー　グレープフルーツ</t>
  </si>
  <si>
    <t>#589292</t>
  </si>
  <si>
    <t>セロテープ　１５ｍｍ×３５ｍ　１パック（１０巻入）</t>
  </si>
  <si>
    <t>#517462</t>
  </si>
  <si>
    <t>ネスカフェ　クリアテイスト　無糖</t>
  </si>
  <si>
    <t>#300910</t>
  </si>
  <si>
    <t>アスクルトイレットロールフローラルアロマ ダブル1パック（12個入）</t>
  </si>
  <si>
    <t>#328975</t>
  </si>
  <si>
    <t>トイレクィックル本体</t>
  </si>
  <si>
    <t>#328966</t>
  </si>
  <si>
    <t>トイレクィックル詰替（２０枚）</t>
  </si>
  <si>
    <t>#988493</t>
  </si>
  <si>
    <t>封筒　長3（235×120MM）　〒グリーン　300枚入　　クリアーファイル　Ｂ４ー縦　２０</t>
  </si>
  <si>
    <t>#921206</t>
  </si>
  <si>
    <t>掃除用品　グングン激拭ワイパーF　PP包装AK　AZ536</t>
  </si>
  <si>
    <t>#631583</t>
  </si>
  <si>
    <t>ワイパーシート頑固汚れ落しウェット20P　HS-407</t>
  </si>
  <si>
    <t>#141297</t>
  </si>
  <si>
    <t>掃除機紙パック２０枚入（各社共通タイプ）</t>
  </si>
  <si>
    <t>#801011</t>
  </si>
  <si>
    <t>キレイキレイ薬用泡ハンドソープつめかえ用２００ｍｌ</t>
  </si>
  <si>
    <t>#972018</t>
  </si>
  <si>
    <t>窓付封筒　シール付　80G/M2　グリーン　200枚入</t>
  </si>
  <si>
    <t>#762674</t>
  </si>
  <si>
    <t>ポケット印</t>
  </si>
  <si>
    <t>#753174</t>
  </si>
  <si>
    <t>ネーム６</t>
  </si>
  <si>
    <t>#434252</t>
  </si>
  <si>
    <t>ワイドバケツ９Ｌブルー</t>
  </si>
  <si>
    <t>#424336</t>
  </si>
  <si>
    <t>烏龍茶２．０＜Ｌ＞　６本入</t>
  </si>
  <si>
    <t>#591521</t>
  </si>
  <si>
    <t>くず入れ　Ｌ</t>
  </si>
  <si>
    <t>インクジェットカートリッジ　IC6CL32　1パック（6色入）</t>
  </si>
  <si>
    <t>フラットファイル樹脂製とじ具B5ヨコ10冊GR　　クリアーファイル　Ｂ４ー縦　２０</t>
  </si>
  <si>
    <t>水の里天然源水　2L　1セット（12本入）　　　　　　　　　クリアーファイル　Ｂ４ー縦　２０</t>
  </si>
  <si>
    <t>ペーパークロス幅１２００ｍｍ×長さ３０ｍ巻　　　　　クリアーファイル　Ｂ４ー縦　２０</t>
  </si>
  <si>
    <t>ネスカフェ　香味培煎　８０ｇ</t>
  </si>
  <si>
    <t>液体ブルーレット詰替用　せっけんの香り</t>
  </si>
  <si>
    <t>寺西化学工業　マジックインキ　大型　黒　　　　ネスカフェ　香味培煎　８０ｇ</t>
  </si>
  <si>
    <t>カドケシプチ　（白／ブルー）　１パック（２個入）</t>
  </si>
  <si>
    <t>フラットファイル見・分・録PPラミネートA4タテ310×245MMブルー10冊</t>
  </si>
  <si>
    <t>スーパーエコノミークリアーファイル　Ｂ４ー縦　２０</t>
  </si>
  <si>
    <t>香り薫るサワデー　詰替用　ラベンダー&amp;ブルーラベンダー　　　ネスカフェ　香味培煎</t>
  </si>
  <si>
    <t>セロテープ　１５ｍｍ×３５ｍ　１パック（１０巻入）</t>
  </si>
  <si>
    <t>アスクルトイレットロールフローラルアロマ ダブル1パック（12個入）</t>
  </si>
  <si>
    <t>封筒　長3（235×120MM）　〒グリーン　300枚入</t>
  </si>
  <si>
    <t>アスクル軽梱包用OPPテープ　48MM×50M　　　　ネスカフェ　香味培煎　８０ｇ</t>
  </si>
  <si>
    <t>積水化学工業　荷札テープ（幅５０ＭＭ）　われもの注意　　　ネスカフェ　香味培煎　８０ｇ</t>
  </si>
  <si>
    <t>あかりん棒／ＦＬＲ４０ＳＥＸーＮ／Ｍ／３６ＡＳ１０　　　ネスカフェ　香味培煎　８０ｇ</t>
  </si>
  <si>
    <t>ナンバリング用インクパット　中　Ｆ・ＡＤ型用　　　ネスカフェ　香味培煎　８０ｇ</t>
  </si>
  <si>
    <t>請求書</t>
    <rPh sb="0" eb="1">
      <t>セイ</t>
    </rPh>
    <rPh sb="1" eb="2">
      <t>キュウ</t>
    </rPh>
    <rPh sb="2" eb="3">
      <t>ショ</t>
    </rPh>
    <phoneticPr fontId="7"/>
  </si>
  <si>
    <t>問1：【セルD7・セル範囲H6～H9・セルH14】に対し文字列を綺麗に配置しましょう。</t>
    <rPh sb="0" eb="1">
      <t>トイ</t>
    </rPh>
    <rPh sb="11" eb="13">
      <t>ハンイ</t>
    </rPh>
    <rPh sb="26" eb="27">
      <t>タイ</t>
    </rPh>
    <rPh sb="28" eb="31">
      <t>モジレツ</t>
    </rPh>
    <rPh sb="32" eb="34">
      <t>キレイ</t>
    </rPh>
    <rPh sb="35" eb="37">
      <t>ハイチ</t>
    </rPh>
    <phoneticPr fontId="5"/>
  </si>
  <si>
    <t>問2：【セルD13】が【セルH38】を参照するようにしましょう。書式設定は設定済みです。</t>
    <rPh sb="0" eb="1">
      <t>トイ</t>
    </rPh>
    <rPh sb="19" eb="21">
      <t>サンショウ</t>
    </rPh>
    <rPh sb="32" eb="34">
      <t>ショシキ</t>
    </rPh>
    <rPh sb="34" eb="36">
      <t>セッテイ</t>
    </rPh>
    <rPh sb="37" eb="39">
      <t>セッテイ</t>
    </rPh>
    <rPh sb="39" eb="40">
      <t>ズ</t>
    </rPh>
    <phoneticPr fontId="5"/>
  </si>
  <si>
    <t>問3：【セルB1】の文字に対し、H1までの範囲の中で中央に設定しましょう。ただし、結合はしません。</t>
    <rPh sb="0" eb="1">
      <t>トイ</t>
    </rPh>
    <phoneticPr fontId="5"/>
  </si>
  <si>
    <t>顧客番号</t>
    <rPh sb="0" eb="2">
      <t>コキャク</t>
    </rPh>
    <rPh sb="2" eb="4">
      <t>バンゴウ</t>
    </rPh>
    <phoneticPr fontId="7"/>
  </si>
  <si>
    <t>問4:　【セルH4】に和暦表記：令和●年●月●日　となるように設定しましょう。</t>
    <rPh sb="0" eb="1">
      <t>トイ</t>
    </rPh>
    <rPh sb="11" eb="13">
      <t>ワレキ</t>
    </rPh>
    <rPh sb="13" eb="15">
      <t>ヒョウキ</t>
    </rPh>
    <rPh sb="16" eb="18">
      <t>レイワ</t>
    </rPh>
    <rPh sb="19" eb="20">
      <t>ネン</t>
    </rPh>
    <rPh sb="21" eb="22">
      <t>ガツ</t>
    </rPh>
    <rPh sb="23" eb="24">
      <t>ヒ</t>
    </rPh>
    <rPh sb="31" eb="33">
      <t>セッテイ</t>
    </rPh>
    <phoneticPr fontId="5"/>
  </si>
  <si>
    <t>顧客名</t>
    <rPh sb="0" eb="2">
      <t>コキャク</t>
    </rPh>
    <rPh sb="2" eb="3">
      <t>メイ</t>
    </rPh>
    <phoneticPr fontId="7"/>
  </si>
  <si>
    <t>花丸商事</t>
    <rPh sb="0" eb="2">
      <t>ハナマル</t>
    </rPh>
    <rPh sb="2" eb="4">
      <t>ショウジ</t>
    </rPh>
    <phoneticPr fontId="5"/>
  </si>
  <si>
    <t>株式会社　リバーアイランド</t>
    <rPh sb="0" eb="2">
      <t>カブシキ</t>
    </rPh>
    <rPh sb="2" eb="4">
      <t>カイシャ</t>
    </rPh>
    <phoneticPr fontId="7"/>
  </si>
  <si>
    <t>問5：【セルH33～セルH38】までの文字に対し、セルの両幅に空白２文字分ずつ空くように設定しましょう。</t>
    <rPh sb="0" eb="1">
      <t>トイ</t>
    </rPh>
    <rPh sb="19" eb="21">
      <t>モジ</t>
    </rPh>
    <rPh sb="22" eb="23">
      <t>タイ</t>
    </rPh>
    <rPh sb="28" eb="30">
      <t>リョウハバ</t>
    </rPh>
    <rPh sb="31" eb="33">
      <t>クウハク</t>
    </rPh>
    <rPh sb="34" eb="36">
      <t>モジ</t>
    </rPh>
    <rPh sb="36" eb="37">
      <t>ブン</t>
    </rPh>
    <rPh sb="39" eb="40">
      <t>ア</t>
    </rPh>
    <rPh sb="44" eb="46">
      <t>セッテイ</t>
    </rPh>
    <phoneticPr fontId="5"/>
  </si>
  <si>
    <t>ご住所</t>
    <rPh sb="1" eb="3">
      <t>ジュウショ</t>
    </rPh>
    <phoneticPr fontId="7"/>
  </si>
  <si>
    <t>足立区栄町XXX　クロスビル501</t>
  </si>
  <si>
    <t>〒396-1111　長野県伊那市境XXXX　A棟</t>
    <rPh sb="10" eb="17">
      <t>３９６－００１０</t>
    </rPh>
    <rPh sb="23" eb="24">
      <t>トウ</t>
    </rPh>
    <phoneticPr fontId="7"/>
  </si>
  <si>
    <t>問6：【セルB18～セルB32・セルC18～セルC32】までの文字に対しセル内で中央に配置しましょう。</t>
    <rPh sb="0" eb="1">
      <t>トイ</t>
    </rPh>
    <rPh sb="31" eb="33">
      <t>モジ</t>
    </rPh>
    <rPh sb="34" eb="35">
      <t>タイ</t>
    </rPh>
    <rPh sb="38" eb="39">
      <t>ナイ</t>
    </rPh>
    <rPh sb="40" eb="42">
      <t>チュウオウ</t>
    </rPh>
    <rPh sb="43" eb="45">
      <t>ハイチ</t>
    </rPh>
    <phoneticPr fontId="5"/>
  </si>
  <si>
    <t>電話：03-4567-8910</t>
    <rPh sb="0" eb="2">
      <t>デンワ</t>
    </rPh>
    <phoneticPr fontId="5"/>
  </si>
  <si>
    <t>TEL：03-XXXX-XXXX</t>
  </si>
  <si>
    <t>問７：【セルD18～セルD32】に対し１文字分のインデントを設定しましょう。</t>
    <rPh sb="0" eb="1">
      <t>トイ</t>
    </rPh>
    <rPh sb="17" eb="18">
      <t>タイ</t>
    </rPh>
    <rPh sb="20" eb="22">
      <t>モジ</t>
    </rPh>
    <rPh sb="22" eb="23">
      <t>ブン</t>
    </rPh>
    <rPh sb="30" eb="32">
      <t>セッテイ</t>
    </rPh>
    <phoneticPr fontId="5"/>
  </si>
  <si>
    <t>FAX：03-XXXX-XXXX</t>
  </si>
  <si>
    <t>下記のとおりご請求申し上げます。</t>
    <rPh sb="0" eb="2">
      <t>カキ</t>
    </rPh>
    <rPh sb="7" eb="9">
      <t>セイキュウ</t>
    </rPh>
    <rPh sb="9" eb="10">
      <t>モウ</t>
    </rPh>
    <rPh sb="11" eb="12">
      <t>ア</t>
    </rPh>
    <phoneticPr fontId="5"/>
  </si>
  <si>
    <t>なお、振込手数料はお客様にてご負担いただきますようお願い申し上げます。</t>
    <rPh sb="3" eb="5">
      <t>フリコミ</t>
    </rPh>
    <rPh sb="5" eb="8">
      <t>テスウリョウ</t>
    </rPh>
    <rPh sb="10" eb="12">
      <t>キャクサマ</t>
    </rPh>
    <rPh sb="15" eb="17">
      <t>フタン</t>
    </rPh>
    <rPh sb="26" eb="27">
      <t>ネガ</t>
    </rPh>
    <rPh sb="28" eb="29">
      <t>モウ</t>
    </rPh>
    <rPh sb="30" eb="31">
      <t>ア</t>
    </rPh>
    <phoneticPr fontId="5"/>
  </si>
  <si>
    <t>お支払期日</t>
    <rPh sb="1" eb="3">
      <t>シハライ</t>
    </rPh>
    <rPh sb="3" eb="5">
      <t>キジツ</t>
    </rPh>
    <phoneticPr fontId="7"/>
  </si>
  <si>
    <t>お振込先</t>
    <rPh sb="1" eb="3">
      <t>フリコミ</t>
    </rPh>
    <rPh sb="3" eb="4">
      <t>サキ</t>
    </rPh>
    <phoneticPr fontId="7"/>
  </si>
  <si>
    <t>いな銀行</t>
    <rPh sb="2" eb="4">
      <t>ギンコウ</t>
    </rPh>
    <phoneticPr fontId="5"/>
  </si>
  <si>
    <t>普通 12345678　カ）ワクワク商事</t>
    <rPh sb="0" eb="2">
      <t>フツウ</t>
    </rPh>
    <rPh sb="18" eb="20">
      <t>ショウジ</t>
    </rPh>
    <phoneticPr fontId="7"/>
  </si>
  <si>
    <t>【 明 細 】</t>
    <rPh sb="2" eb="3">
      <t>メイ</t>
    </rPh>
    <rPh sb="4" eb="5">
      <t>サイ</t>
    </rPh>
    <phoneticPr fontId="7"/>
  </si>
  <si>
    <t>NO</t>
  </si>
  <si>
    <t>型番</t>
    <rPh sb="0" eb="2">
      <t>カタバン</t>
    </rPh>
    <phoneticPr fontId="5"/>
  </si>
  <si>
    <t>仕様</t>
    <rPh sb="0" eb="2">
      <t>シヨウ</t>
    </rPh>
    <phoneticPr fontId="7"/>
  </si>
  <si>
    <t>EL-3050</t>
  </si>
  <si>
    <t>マウスパッド</t>
  </si>
  <si>
    <t>QR-5012</t>
  </si>
  <si>
    <t>USBメモリー</t>
  </si>
  <si>
    <t>備　考</t>
    <rPh sb="0" eb="1">
      <t>ビ</t>
    </rPh>
    <rPh sb="2" eb="3">
      <t>コウ</t>
    </rPh>
    <phoneticPr fontId="7"/>
  </si>
  <si>
    <t>本体合計金額</t>
    <rPh sb="0" eb="2">
      <t>ホンタイ</t>
    </rPh>
    <rPh sb="2" eb="4">
      <t>ゴウケイ</t>
    </rPh>
    <rPh sb="4" eb="6">
      <t>キンガク</t>
    </rPh>
    <phoneticPr fontId="7"/>
  </si>
  <si>
    <t>特別割引</t>
    <rPh sb="0" eb="2">
      <t>トクベツ</t>
    </rPh>
    <rPh sb="2" eb="4">
      <t>ワリビキ</t>
    </rPh>
    <phoneticPr fontId="5"/>
  </si>
  <si>
    <t>割引後金額</t>
    <rPh sb="0" eb="2">
      <t>ワリビキ</t>
    </rPh>
    <rPh sb="2" eb="3">
      <t>ゴ</t>
    </rPh>
    <rPh sb="3" eb="5">
      <t>キンガク</t>
    </rPh>
    <phoneticPr fontId="7"/>
  </si>
  <si>
    <t>消費税</t>
    <rPh sb="0" eb="2">
      <t>ショウヒ</t>
    </rPh>
    <rPh sb="2" eb="3">
      <t>ゼイ</t>
    </rPh>
    <phoneticPr fontId="7"/>
  </si>
  <si>
    <t>配送料</t>
    <rPh sb="0" eb="2">
      <t>ハイソウ</t>
    </rPh>
    <rPh sb="2" eb="3">
      <t>リョウ</t>
    </rPh>
    <phoneticPr fontId="7"/>
  </si>
  <si>
    <t>総額</t>
    <rPh sb="0" eb="2">
      <t>ソウガク</t>
    </rPh>
    <phoneticPr fontId="7"/>
  </si>
  <si>
    <t>WAKUWAKU Co.,Ltd.</t>
  </si>
  <si>
    <t>時間割表</t>
    <rPh sb="0" eb="3">
      <t>ジカンワリ</t>
    </rPh>
    <rPh sb="3" eb="4">
      <t>ヒョウ</t>
    </rPh>
    <phoneticPr fontId="5"/>
  </si>
  <si>
    <t>月</t>
    <rPh sb="0" eb="1">
      <t>ゲツ</t>
    </rPh>
    <phoneticPr fontId="7"/>
  </si>
  <si>
    <t>1時間目</t>
    <rPh sb="1" eb="3">
      <t>ジカン</t>
    </rPh>
    <rPh sb="3" eb="4">
      <t>メ</t>
    </rPh>
    <phoneticPr fontId="7"/>
  </si>
  <si>
    <t>学年集会</t>
    <rPh sb="0" eb="2">
      <t>ガクネン</t>
    </rPh>
    <rPh sb="2" eb="4">
      <t>シュウカイ</t>
    </rPh>
    <phoneticPr fontId="7"/>
  </si>
  <si>
    <t>算数</t>
    <rPh sb="0" eb="2">
      <t>サンスウ</t>
    </rPh>
    <phoneticPr fontId="7"/>
  </si>
  <si>
    <t>音楽</t>
    <rPh sb="0" eb="2">
      <t>オンガク</t>
    </rPh>
    <phoneticPr fontId="7"/>
  </si>
  <si>
    <t>体育</t>
    <rPh sb="0" eb="2">
      <t>タイイク</t>
    </rPh>
    <phoneticPr fontId="7"/>
  </si>
  <si>
    <t>書写</t>
    <rPh sb="0" eb="2">
      <t>ショシャ</t>
    </rPh>
    <phoneticPr fontId="7"/>
  </si>
  <si>
    <t>道徳</t>
    <rPh sb="0" eb="2">
      <t>ドウトク</t>
    </rPh>
    <phoneticPr fontId="7"/>
  </si>
  <si>
    <t>図工</t>
    <rPh sb="0" eb="2">
      <t>ズコウ</t>
    </rPh>
    <phoneticPr fontId="7"/>
  </si>
  <si>
    <t>学級活動</t>
    <rPh sb="0" eb="2">
      <t>ガッキュウ</t>
    </rPh>
    <rPh sb="2" eb="4">
      <t>カツドウ</t>
    </rPh>
    <phoneticPr fontId="7"/>
  </si>
  <si>
    <t>子</t>
    <rPh sb="0" eb="1">
      <t>ネ</t>
    </rPh>
    <phoneticPr fontId="5"/>
  </si>
  <si>
    <t>第1四半期</t>
    <rPh sb="0" eb="1">
      <t>ダイ</t>
    </rPh>
    <rPh sb="2" eb="5">
      <t>シハンキ</t>
    </rPh>
    <phoneticPr fontId="5"/>
  </si>
  <si>
    <t>1月</t>
    <rPh sb="1" eb="2">
      <t>ガツ</t>
    </rPh>
    <phoneticPr fontId="5"/>
  </si>
  <si>
    <t>睦月</t>
    <rPh sb="0" eb="2">
      <t>ムツキ</t>
    </rPh>
    <phoneticPr fontId="5"/>
  </si>
  <si>
    <t>月</t>
    <rPh sb="0" eb="1">
      <t>ゲツ</t>
    </rPh>
    <phoneticPr fontId="5"/>
  </si>
  <si>
    <t>月曜日</t>
    <rPh sb="0" eb="3">
      <t>ゲツヨウビ</t>
    </rPh>
    <phoneticPr fontId="5"/>
  </si>
  <si>
    <t>Sun</t>
  </si>
  <si>
    <t>No</t>
  </si>
  <si>
    <t>氏名</t>
  </si>
  <si>
    <t>ふりがな</t>
  </si>
  <si>
    <t>住所</t>
  </si>
  <si>
    <t>電話番号</t>
  </si>
  <si>
    <t>投稿数</t>
    <rPh sb="0" eb="2">
      <t>トウコウ</t>
    </rPh>
    <rPh sb="2" eb="3">
      <t>スウ</t>
    </rPh>
    <phoneticPr fontId="7"/>
  </si>
  <si>
    <t>問1：【セルB７～セルB25】まで連続した番号を振りましょう。</t>
    <rPh sb="0" eb="1">
      <t>トイ</t>
    </rPh>
    <rPh sb="17" eb="19">
      <t>レンゾク</t>
    </rPh>
    <rPh sb="21" eb="23">
      <t>バンゴウ</t>
    </rPh>
    <rPh sb="24" eb="25">
      <t>フ</t>
    </rPh>
    <phoneticPr fontId="5"/>
  </si>
  <si>
    <t>足立　妙子</t>
    <rPh sb="0" eb="2">
      <t>アダチ</t>
    </rPh>
    <rPh sb="3" eb="5">
      <t>タエコ</t>
    </rPh>
    <phoneticPr fontId="7"/>
  </si>
  <si>
    <r>
      <t>北区上賀茂岡町1</t>
    </r>
    <r>
      <rPr>
        <sz val="11"/>
        <color theme="1"/>
        <rFont val="Calibri"/>
        <family val="2"/>
        <scheme val="minor"/>
      </rPr>
      <t>-X</t>
    </r>
    <rPh sb="0" eb="2">
      <t>キタク</t>
    </rPh>
    <rPh sb="2" eb="3">
      <t>ウエ</t>
    </rPh>
    <rPh sb="3" eb="5">
      <t>カモ</t>
    </rPh>
    <rPh sb="5" eb="7">
      <t>オカマチ</t>
    </rPh>
    <phoneticPr fontId="7"/>
  </si>
  <si>
    <t>065-635-XXXX</t>
  </si>
  <si>
    <t>問2：【セルC6～セルC25】まで振り仮名を表示しましょう。</t>
    <rPh sb="0" eb="1">
      <t>トイ</t>
    </rPh>
    <rPh sb="17" eb="18">
      <t>フ</t>
    </rPh>
    <rPh sb="19" eb="21">
      <t>ガナ</t>
    </rPh>
    <rPh sb="22" eb="24">
      <t>ヒョウジ</t>
    </rPh>
    <phoneticPr fontId="5"/>
  </si>
  <si>
    <t>阿部　奈美恵</t>
    <rPh sb="0" eb="2">
      <t>アベ</t>
    </rPh>
    <rPh sb="3" eb="6">
      <t>ナミエ</t>
    </rPh>
    <phoneticPr fontId="7"/>
  </si>
  <si>
    <r>
      <t>左京区岡崎2</t>
    </r>
    <r>
      <rPr>
        <sz val="11"/>
        <color theme="1"/>
        <rFont val="Calibri"/>
        <family val="2"/>
        <scheme val="minor"/>
      </rPr>
      <t>-X</t>
    </r>
    <rPh sb="0" eb="3">
      <t>サキョウク</t>
    </rPh>
    <rPh sb="3" eb="5">
      <t>オカザキ</t>
    </rPh>
    <phoneticPr fontId="7"/>
  </si>
  <si>
    <t>065-443-XXXX</t>
  </si>
  <si>
    <t>問3：【セルC11】の振り仮名を「おおやま」にしましょう。</t>
    <rPh sb="0" eb="1">
      <t>トイ</t>
    </rPh>
    <rPh sb="11" eb="12">
      <t>フ</t>
    </rPh>
    <rPh sb="13" eb="15">
      <t>ガナ</t>
    </rPh>
    <phoneticPr fontId="5"/>
  </si>
  <si>
    <t>有馬　佐知子</t>
    <rPh sb="0" eb="2">
      <t>アリマ</t>
    </rPh>
    <rPh sb="3" eb="6">
      <t>サチコ</t>
    </rPh>
    <phoneticPr fontId="7"/>
  </si>
  <si>
    <r>
      <t>伏見区桃山町5</t>
    </r>
    <r>
      <rPr>
        <sz val="11"/>
        <color theme="1"/>
        <rFont val="Calibri"/>
        <family val="2"/>
        <scheme val="minor"/>
      </rPr>
      <t>-X</t>
    </r>
    <rPh sb="0" eb="3">
      <t>フシミク</t>
    </rPh>
    <rPh sb="3" eb="5">
      <t>モモヤマ</t>
    </rPh>
    <rPh sb="5" eb="6">
      <t>マチ</t>
    </rPh>
    <phoneticPr fontId="7"/>
  </si>
  <si>
    <t>065-112-XXXX</t>
  </si>
  <si>
    <t>問4：【セルC6～セルC25】までの振り仮名をひらがなにしましょう。</t>
    <rPh sb="0" eb="1">
      <t>トイ</t>
    </rPh>
    <rPh sb="18" eb="19">
      <t>フ</t>
    </rPh>
    <rPh sb="20" eb="22">
      <t>ガナ</t>
    </rPh>
    <phoneticPr fontId="5"/>
  </si>
  <si>
    <t>安西　京子</t>
    <rPh sb="0" eb="2">
      <t>アンザイ</t>
    </rPh>
    <rPh sb="3" eb="5">
      <t>キョウコ</t>
    </rPh>
    <phoneticPr fontId="7"/>
  </si>
  <si>
    <r>
      <t>東山区宮川筋2丁目-</t>
    </r>
    <r>
      <rPr>
        <sz val="11"/>
        <color theme="1"/>
        <rFont val="Calibri"/>
        <family val="2"/>
        <scheme val="minor"/>
      </rPr>
      <t>X</t>
    </r>
    <rPh sb="0" eb="2">
      <t>ヒガシヤマ</t>
    </rPh>
    <rPh sb="2" eb="3">
      <t>ク</t>
    </rPh>
    <rPh sb="3" eb="5">
      <t>ミヤガワ</t>
    </rPh>
    <rPh sb="5" eb="6">
      <t>スジ</t>
    </rPh>
    <rPh sb="7" eb="9">
      <t>チョウメ</t>
    </rPh>
    <phoneticPr fontId="7"/>
  </si>
  <si>
    <t>065-524-XXXX</t>
  </si>
  <si>
    <t>問5：振り仮名を全て非表示にしましょう。</t>
    <rPh sb="0" eb="1">
      <t>トイ</t>
    </rPh>
    <rPh sb="3" eb="4">
      <t>フ</t>
    </rPh>
    <rPh sb="5" eb="7">
      <t>ガナ</t>
    </rPh>
    <rPh sb="8" eb="9">
      <t>スベ</t>
    </rPh>
    <rPh sb="10" eb="13">
      <t>ヒヒョウジ</t>
    </rPh>
    <phoneticPr fontId="5"/>
  </si>
  <si>
    <t>工藤　良子</t>
    <rPh sb="0" eb="2">
      <t>クドウ</t>
    </rPh>
    <rPh sb="3" eb="5">
      <t>リョウコ</t>
    </rPh>
    <phoneticPr fontId="7"/>
  </si>
  <si>
    <r>
      <t>中京区鴨川二条3</t>
    </r>
    <r>
      <rPr>
        <sz val="11"/>
        <color theme="1"/>
        <rFont val="Calibri"/>
        <family val="2"/>
        <scheme val="minor"/>
      </rPr>
      <t>-1-X</t>
    </r>
    <rPh sb="0" eb="3">
      <t>ナカギョウク</t>
    </rPh>
    <rPh sb="3" eb="5">
      <t>カモガワ</t>
    </rPh>
    <rPh sb="5" eb="7">
      <t>ニジョウ</t>
    </rPh>
    <phoneticPr fontId="7"/>
  </si>
  <si>
    <t>065-428-XXXX</t>
  </si>
  <si>
    <t>問6：列Cを苗字　列Dを名前に区切りましょう。列見出しを姓・名に変更します。</t>
    <rPh sb="0" eb="1">
      <t>トイ</t>
    </rPh>
    <rPh sb="3" eb="4">
      <t>レツ</t>
    </rPh>
    <rPh sb="6" eb="8">
      <t>ミョウジ</t>
    </rPh>
    <rPh sb="9" eb="10">
      <t>レツ</t>
    </rPh>
    <rPh sb="12" eb="14">
      <t>ナマエ</t>
    </rPh>
    <rPh sb="15" eb="17">
      <t>クギ</t>
    </rPh>
    <rPh sb="23" eb="26">
      <t>レツミダ</t>
    </rPh>
    <rPh sb="28" eb="29">
      <t>セイ</t>
    </rPh>
    <rPh sb="30" eb="31">
      <t>メイ</t>
    </rPh>
    <rPh sb="32" eb="34">
      <t>ヘンコウ</t>
    </rPh>
    <phoneticPr fontId="5"/>
  </si>
  <si>
    <t>大山　美土里</t>
    <rPh sb="0" eb="2">
      <t>ダイセン</t>
    </rPh>
    <rPh sb="3" eb="6">
      <t>ミドリ</t>
    </rPh>
    <phoneticPr fontId="7"/>
  </si>
  <si>
    <t>下京区四条寺町X</t>
    <rPh sb="0" eb="3">
      <t>シモギョウク</t>
    </rPh>
    <rPh sb="3" eb="5">
      <t>シジョウ</t>
    </rPh>
    <rPh sb="5" eb="7">
      <t>テラマチ</t>
    </rPh>
    <phoneticPr fontId="7"/>
  </si>
  <si>
    <t>065-253-XXXX</t>
  </si>
  <si>
    <t>問7：列DとEの間に1列挿入しましょう。挿入したれ列Eにはフルネームの列とし見出しは姓名とします</t>
    <rPh sb="0" eb="1">
      <t>トイ</t>
    </rPh>
    <rPh sb="3" eb="4">
      <t>レツ</t>
    </rPh>
    <rPh sb="8" eb="9">
      <t>アイダ</t>
    </rPh>
    <rPh sb="11" eb="12">
      <t>レツ</t>
    </rPh>
    <rPh sb="12" eb="14">
      <t>ソウニュウ</t>
    </rPh>
    <rPh sb="20" eb="22">
      <t>ソウニュウ</t>
    </rPh>
    <rPh sb="25" eb="26">
      <t>レツ</t>
    </rPh>
    <rPh sb="35" eb="36">
      <t>レツ</t>
    </rPh>
    <rPh sb="38" eb="40">
      <t>ミダ</t>
    </rPh>
    <rPh sb="42" eb="44">
      <t>セイメイ</t>
    </rPh>
    <phoneticPr fontId="5"/>
  </si>
  <si>
    <t>伊藤　京子</t>
    <rPh sb="0" eb="2">
      <t>イトウ</t>
    </rPh>
    <rPh sb="3" eb="5">
      <t>キョウコ</t>
    </rPh>
    <phoneticPr fontId="7"/>
  </si>
  <si>
    <r>
      <t>左京区白川通り2-3-</t>
    </r>
    <r>
      <rPr>
        <sz val="11"/>
        <color theme="1"/>
        <rFont val="Calibri"/>
        <family val="2"/>
        <scheme val="minor"/>
      </rPr>
      <t>X</t>
    </r>
    <rPh sb="0" eb="3">
      <t>サキョウク</t>
    </rPh>
    <rPh sb="3" eb="5">
      <t>シラカワ</t>
    </rPh>
    <rPh sb="5" eb="6">
      <t>トオ</t>
    </rPh>
    <phoneticPr fontId="7"/>
  </si>
  <si>
    <t>065-586-XXXX</t>
  </si>
  <si>
    <t>問8：列Cと列Dの文字列を結合しフルネームになるように式をいれましょう。＆で繋げます。</t>
    <rPh sb="0" eb="1">
      <t>トイ</t>
    </rPh>
    <rPh sb="3" eb="4">
      <t>レツ</t>
    </rPh>
    <rPh sb="6" eb="7">
      <t>レツ</t>
    </rPh>
    <rPh sb="9" eb="12">
      <t>モジレツ</t>
    </rPh>
    <rPh sb="13" eb="15">
      <t>ケツゴウ</t>
    </rPh>
    <rPh sb="27" eb="28">
      <t>シキ</t>
    </rPh>
    <rPh sb="38" eb="39">
      <t>ツナ</t>
    </rPh>
    <phoneticPr fontId="5"/>
  </si>
  <si>
    <t>上野　次郎</t>
    <rPh sb="0" eb="2">
      <t>ウエノ</t>
    </rPh>
    <rPh sb="3" eb="5">
      <t>ジロウ</t>
    </rPh>
    <phoneticPr fontId="7"/>
  </si>
  <si>
    <r>
      <t>北区堀川2-5-</t>
    </r>
    <r>
      <rPr>
        <sz val="11"/>
        <color theme="1"/>
        <rFont val="Calibri"/>
        <family val="2"/>
        <scheme val="minor"/>
      </rPr>
      <t>X</t>
    </r>
    <rPh sb="0" eb="2">
      <t>キタク</t>
    </rPh>
    <rPh sb="2" eb="4">
      <t>ホリカワ</t>
    </rPh>
    <phoneticPr fontId="7"/>
  </si>
  <si>
    <t>065-533-XXXX</t>
  </si>
  <si>
    <t>問9：列EとFの間に1列追加し、関数を使って振り仮名を振りましょう。列見出しをふりがなとします。</t>
    <rPh sb="0" eb="1">
      <t>トイ</t>
    </rPh>
    <rPh sb="3" eb="4">
      <t>レツ</t>
    </rPh>
    <rPh sb="8" eb="9">
      <t>アイダ</t>
    </rPh>
    <rPh sb="11" eb="12">
      <t>レツ</t>
    </rPh>
    <rPh sb="12" eb="14">
      <t>ツイカ</t>
    </rPh>
    <rPh sb="16" eb="18">
      <t>カンスウ</t>
    </rPh>
    <rPh sb="19" eb="20">
      <t>ツカ</t>
    </rPh>
    <rPh sb="22" eb="23">
      <t>フ</t>
    </rPh>
    <rPh sb="24" eb="26">
      <t>ガナ</t>
    </rPh>
    <rPh sb="27" eb="28">
      <t>フ</t>
    </rPh>
    <rPh sb="34" eb="35">
      <t>レツ</t>
    </rPh>
    <rPh sb="35" eb="37">
      <t>ミダ</t>
    </rPh>
    <phoneticPr fontId="5"/>
  </si>
  <si>
    <t>上野　太郎</t>
    <rPh sb="0" eb="2">
      <t>ウエノ</t>
    </rPh>
    <rPh sb="3" eb="5">
      <t>タロウ</t>
    </rPh>
    <phoneticPr fontId="7"/>
  </si>
  <si>
    <r>
      <t>伏見区深草西浦町3-</t>
    </r>
    <r>
      <rPr>
        <sz val="11"/>
        <color theme="1"/>
        <rFont val="Calibri"/>
        <family val="2"/>
        <scheme val="minor"/>
      </rPr>
      <t>X</t>
    </r>
    <rPh sb="0" eb="3">
      <t>フシミク</t>
    </rPh>
    <rPh sb="3" eb="5">
      <t>フカクサ</t>
    </rPh>
    <rPh sb="5" eb="7">
      <t>ニシウラ</t>
    </rPh>
    <rPh sb="7" eb="8">
      <t>マチ</t>
    </rPh>
    <phoneticPr fontId="7"/>
  </si>
  <si>
    <t>065-422-XXXX</t>
  </si>
  <si>
    <t>問10：列の幅を適宜調整しましょう。</t>
    <rPh sb="0" eb="1">
      <t>トイ</t>
    </rPh>
    <rPh sb="4" eb="5">
      <t>レツ</t>
    </rPh>
    <rPh sb="6" eb="7">
      <t>ハバ</t>
    </rPh>
    <rPh sb="8" eb="10">
      <t>テキギ</t>
    </rPh>
    <rPh sb="10" eb="12">
      <t>チョウセイ</t>
    </rPh>
    <phoneticPr fontId="5"/>
  </si>
  <si>
    <t>大野　太郎</t>
    <rPh sb="0" eb="2">
      <t>オオノ</t>
    </rPh>
    <rPh sb="3" eb="5">
      <t>タロウ</t>
    </rPh>
    <phoneticPr fontId="7"/>
  </si>
  <si>
    <r>
      <t>下京区新町通り2-</t>
    </r>
    <r>
      <rPr>
        <sz val="11"/>
        <color theme="1"/>
        <rFont val="Calibri"/>
        <family val="2"/>
        <scheme val="minor"/>
      </rPr>
      <t>3-X</t>
    </r>
    <rPh sb="0" eb="3">
      <t>シモギョウク</t>
    </rPh>
    <rPh sb="3" eb="5">
      <t>シンマチ</t>
    </rPh>
    <rPh sb="5" eb="6">
      <t>トオ</t>
    </rPh>
    <phoneticPr fontId="7"/>
  </si>
  <si>
    <t>065-663-XXXX</t>
  </si>
  <si>
    <t>小田　啓二</t>
    <rPh sb="0" eb="2">
      <t>オダ</t>
    </rPh>
    <rPh sb="3" eb="5">
      <t>ケイジ</t>
    </rPh>
    <phoneticPr fontId="7"/>
  </si>
  <si>
    <r>
      <t>下京区烏丸塩小路下ル3-</t>
    </r>
    <r>
      <rPr>
        <sz val="11"/>
        <color theme="1"/>
        <rFont val="Calibri"/>
        <family val="2"/>
        <scheme val="minor"/>
      </rPr>
      <t>X</t>
    </r>
    <rPh sb="0" eb="3">
      <t>シモギョウク</t>
    </rPh>
    <rPh sb="3" eb="5">
      <t>カラスマ</t>
    </rPh>
    <rPh sb="5" eb="6">
      <t>シオ</t>
    </rPh>
    <rPh sb="6" eb="8">
      <t>コウジ</t>
    </rPh>
    <rPh sb="8" eb="9">
      <t>サガ</t>
    </rPh>
    <phoneticPr fontId="7"/>
  </si>
  <si>
    <t>065-668-XXXX</t>
  </si>
  <si>
    <t>樫山　米夫</t>
    <rPh sb="0" eb="2">
      <t>カシヤマ</t>
    </rPh>
    <rPh sb="3" eb="5">
      <t>ヨネオ</t>
    </rPh>
    <phoneticPr fontId="7"/>
  </si>
  <si>
    <r>
      <t>東山区大和大路通9-1-</t>
    </r>
    <r>
      <rPr>
        <sz val="11"/>
        <color theme="1"/>
        <rFont val="Calibri"/>
        <family val="2"/>
        <scheme val="minor"/>
      </rPr>
      <t>X</t>
    </r>
    <rPh sb="0" eb="3">
      <t>ヒガシヤマク</t>
    </rPh>
    <rPh sb="3" eb="5">
      <t>ヤマト</t>
    </rPh>
    <rPh sb="5" eb="6">
      <t>オオ</t>
    </rPh>
    <rPh sb="6" eb="7">
      <t>ミチ</t>
    </rPh>
    <rPh sb="7" eb="8">
      <t>トオ</t>
    </rPh>
    <phoneticPr fontId="7"/>
  </si>
  <si>
    <t>065-631-XXXX</t>
  </si>
  <si>
    <t>加納　俊夫</t>
    <rPh sb="0" eb="2">
      <t>カノウ</t>
    </rPh>
    <rPh sb="3" eb="5">
      <t>トシオ</t>
    </rPh>
    <phoneticPr fontId="7"/>
  </si>
  <si>
    <r>
      <t>中京区三条木屋町1-</t>
    </r>
    <r>
      <rPr>
        <sz val="11"/>
        <color theme="1"/>
        <rFont val="Calibri"/>
        <family val="2"/>
        <scheme val="minor"/>
      </rPr>
      <t>X</t>
    </r>
    <rPh sb="0" eb="3">
      <t>ナカギョウク</t>
    </rPh>
    <rPh sb="3" eb="5">
      <t>サンジョウ</t>
    </rPh>
    <rPh sb="5" eb="8">
      <t>キヤマチ</t>
    </rPh>
    <phoneticPr fontId="7"/>
  </si>
  <si>
    <t>065-211-XXXX</t>
  </si>
  <si>
    <t>河合　喜久子</t>
    <rPh sb="0" eb="2">
      <t>カワイ</t>
    </rPh>
    <rPh sb="3" eb="6">
      <t>キクコ</t>
    </rPh>
    <phoneticPr fontId="7"/>
  </si>
  <si>
    <t>下京区川端町X</t>
    <rPh sb="0" eb="3">
      <t>シモギョウク</t>
    </rPh>
    <rPh sb="3" eb="5">
      <t>カワバタ</t>
    </rPh>
    <rPh sb="5" eb="6">
      <t>マチ</t>
    </rPh>
    <phoneticPr fontId="7"/>
  </si>
  <si>
    <t>065-153-XXXX</t>
  </si>
  <si>
    <t>川野　誠</t>
    <rPh sb="0" eb="2">
      <t>カワノ</t>
    </rPh>
    <rPh sb="3" eb="4">
      <t>マコト</t>
    </rPh>
    <phoneticPr fontId="7"/>
  </si>
  <si>
    <r>
      <t>伏見区向島5-</t>
    </r>
    <r>
      <rPr>
        <sz val="11"/>
        <color theme="1"/>
        <rFont val="Calibri"/>
        <family val="2"/>
        <scheme val="minor"/>
      </rPr>
      <t>X</t>
    </r>
    <rPh sb="0" eb="3">
      <t>フシミク</t>
    </rPh>
    <rPh sb="3" eb="5">
      <t>ムカイシマ</t>
    </rPh>
    <phoneticPr fontId="7"/>
  </si>
  <si>
    <t>065-986-XXXX</t>
  </si>
  <si>
    <t>北澤　舟子</t>
    <rPh sb="0" eb="2">
      <t>キタザワ</t>
    </rPh>
    <rPh sb="3" eb="4">
      <t>フネ</t>
    </rPh>
    <rPh sb="4" eb="5">
      <t>コ</t>
    </rPh>
    <phoneticPr fontId="7"/>
  </si>
  <si>
    <t>左京区田中大久保町X</t>
    <rPh sb="0" eb="3">
      <t>サキョウク</t>
    </rPh>
    <rPh sb="3" eb="5">
      <t>タナカ</t>
    </rPh>
    <rPh sb="5" eb="9">
      <t>オオクボチョウ</t>
    </rPh>
    <phoneticPr fontId="7"/>
  </si>
  <si>
    <t>065-312-XXXX</t>
  </si>
  <si>
    <t>北島　祐二</t>
    <rPh sb="0" eb="2">
      <t>キタジマ</t>
    </rPh>
    <rPh sb="3" eb="5">
      <t>ユウジ</t>
    </rPh>
    <phoneticPr fontId="7"/>
  </si>
  <si>
    <r>
      <t>中京区東木屋町4-3-</t>
    </r>
    <r>
      <rPr>
        <sz val="11"/>
        <color theme="1"/>
        <rFont val="Calibri"/>
        <family val="2"/>
        <scheme val="minor"/>
      </rPr>
      <t>X</t>
    </r>
    <rPh sb="0" eb="3">
      <t>ナカギョウク</t>
    </rPh>
    <rPh sb="3" eb="4">
      <t>ヒガシ</t>
    </rPh>
    <rPh sb="4" eb="7">
      <t>キヤマチ</t>
    </rPh>
    <phoneticPr fontId="7"/>
  </si>
  <si>
    <t>065-424-XXXX</t>
  </si>
  <si>
    <t>倉本　恵美</t>
    <rPh sb="0" eb="2">
      <t>クラモト</t>
    </rPh>
    <rPh sb="3" eb="5">
      <t>エミ</t>
    </rPh>
    <phoneticPr fontId="7"/>
  </si>
  <si>
    <r>
      <t>東山区本町5-</t>
    </r>
    <r>
      <rPr>
        <sz val="11"/>
        <color theme="1"/>
        <rFont val="Calibri"/>
        <family val="2"/>
        <scheme val="minor"/>
      </rPr>
      <t>X</t>
    </r>
    <rPh sb="0" eb="3">
      <t>ヒガシヤマク</t>
    </rPh>
    <rPh sb="3" eb="5">
      <t>ホンマチ</t>
    </rPh>
    <phoneticPr fontId="7"/>
  </si>
  <si>
    <t>065-258-XXXX</t>
  </si>
  <si>
    <t>小泉　洋子</t>
    <rPh sb="0" eb="2">
      <t>コイズミ</t>
    </rPh>
    <rPh sb="3" eb="5">
      <t>ヨウコ</t>
    </rPh>
    <phoneticPr fontId="7"/>
  </si>
  <si>
    <t>伏見区中島外山町X</t>
    <rPh sb="0" eb="3">
      <t>フシミク</t>
    </rPh>
    <rPh sb="3" eb="5">
      <t>ナカジマ</t>
    </rPh>
    <rPh sb="5" eb="6">
      <t>ソト</t>
    </rPh>
    <rPh sb="6" eb="8">
      <t>ヤママチ</t>
    </rPh>
    <phoneticPr fontId="7"/>
  </si>
  <si>
    <t>065-863-XXXX</t>
  </si>
  <si>
    <t>小林　良子</t>
    <rPh sb="0" eb="2">
      <t>コバヤシ</t>
    </rPh>
    <rPh sb="3" eb="5">
      <t>リョウコ</t>
    </rPh>
    <phoneticPr fontId="7"/>
  </si>
  <si>
    <r>
      <t>中京区御幸町5-</t>
    </r>
    <r>
      <rPr>
        <sz val="11"/>
        <color theme="1"/>
        <rFont val="Calibri"/>
        <family val="2"/>
        <scheme val="minor"/>
      </rPr>
      <t>X</t>
    </r>
    <rPh sb="0" eb="3">
      <t>ナカギョウク</t>
    </rPh>
    <rPh sb="3" eb="6">
      <t>ミユキチョウ</t>
    </rPh>
    <phoneticPr fontId="7"/>
  </si>
  <si>
    <t>065-332-XXXX</t>
  </si>
  <si>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</si>
  <si>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</si>
  <si>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</si>
  <si>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</si>
  <si>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</si>
  <si>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学年</t>
  </si>
  <si>
    <t>組</t>
  </si>
  <si>
    <t>番号</t>
  </si>
  <si>
    <t>名前</t>
  </si>
  <si>
    <t>生年月日</t>
  </si>
  <si>
    <t>性別</t>
  </si>
  <si>
    <t>身長</t>
  </si>
  <si>
    <t>体重</t>
  </si>
  <si>
    <t>A</t>
  </si>
  <si>
    <t>A-30</t>
  </si>
  <si>
    <t>E</t>
  </si>
  <si>
    <t>E-33</t>
  </si>
  <si>
    <t>F</t>
  </si>
  <si>
    <t>F-23</t>
  </si>
  <si>
    <t>B</t>
  </si>
  <si>
    <t>B-7</t>
  </si>
  <si>
    <t>D</t>
  </si>
  <si>
    <t>D-25</t>
  </si>
  <si>
    <t>B-34</t>
  </si>
  <si>
    <t>C</t>
  </si>
  <si>
    <t>C-1</t>
  </si>
  <si>
    <t>C-14</t>
  </si>
  <si>
    <t>C-25</t>
  </si>
  <si>
    <t>D-36</t>
  </si>
  <si>
    <t>E-36</t>
  </si>
  <si>
    <t>E-39</t>
  </si>
  <si>
    <t>B-25</t>
  </si>
  <si>
    <t>A-29</t>
  </si>
  <si>
    <t>A-34</t>
  </si>
  <si>
    <t>A-15</t>
  </si>
  <si>
    <t>A-28</t>
  </si>
  <si>
    <t>F-26</t>
  </si>
  <si>
    <t>C-37</t>
  </si>
  <si>
    <t>B-16</t>
  </si>
  <si>
    <t>A-31</t>
  </si>
  <si>
    <t>D-18</t>
  </si>
  <si>
    <t>C-21</t>
  </si>
  <si>
    <t>E-17</t>
  </si>
  <si>
    <t>A-18</t>
  </si>
  <si>
    <t>E-29</t>
  </si>
  <si>
    <t>F-22</t>
  </si>
  <si>
    <t>C-26</t>
  </si>
  <si>
    <t>E-11</t>
  </si>
  <si>
    <t>D-19</t>
  </si>
  <si>
    <t>F-27</t>
  </si>
  <si>
    <t>A-32</t>
  </si>
  <si>
    <t>B-32</t>
  </si>
  <si>
    <t>A-12</t>
  </si>
  <si>
    <t>D-27</t>
  </si>
  <si>
    <t>D-37</t>
  </si>
  <si>
    <t>E-2</t>
  </si>
  <si>
    <t>C-22</t>
  </si>
  <si>
    <t>B-40</t>
  </si>
  <si>
    <t>B-14</t>
  </si>
  <si>
    <t>C-35</t>
  </si>
  <si>
    <t>D-9</t>
  </si>
  <si>
    <t>C-5</t>
  </si>
  <si>
    <t>C-36</t>
  </si>
  <si>
    <t>F-33</t>
  </si>
  <si>
    <t>B-12</t>
  </si>
  <si>
    <t>F-14</t>
  </si>
  <si>
    <t>A-21</t>
  </si>
  <si>
    <t>C-11</t>
  </si>
  <si>
    <t>D-4</t>
  </si>
  <si>
    <t>E-3</t>
  </si>
  <si>
    <t>E-23</t>
  </si>
  <si>
    <t>C-15</t>
  </si>
  <si>
    <t>D-29</t>
  </si>
  <si>
    <t>A-8</t>
  </si>
  <si>
    <t>E-25</t>
  </si>
  <si>
    <t>C-10</t>
  </si>
  <si>
    <t>D-32</t>
  </si>
  <si>
    <t>F-34</t>
  </si>
  <si>
    <t>C-9</t>
  </si>
  <si>
    <t>F-10</t>
  </si>
  <si>
    <t>B-17</t>
  </si>
  <si>
    <t>D-23</t>
  </si>
  <si>
    <t>E-30</t>
  </si>
  <si>
    <t>C-3</t>
  </si>
  <si>
    <t>D-21</t>
  </si>
  <si>
    <t>E-13</t>
  </si>
  <si>
    <t>F-18</t>
  </si>
  <si>
    <t>E-7</t>
  </si>
  <si>
    <t>A-3</t>
  </si>
  <si>
    <t>D-26</t>
  </si>
  <si>
    <t>C-19</t>
  </si>
  <si>
    <t>E-10</t>
  </si>
  <si>
    <t>E-38</t>
  </si>
  <si>
    <t>D-31</t>
  </si>
  <si>
    <t>D-40</t>
  </si>
  <si>
    <t>E-5</t>
  </si>
  <si>
    <t>A-36</t>
  </si>
  <si>
    <t>C-40</t>
  </si>
  <si>
    <t>D-24</t>
  </si>
  <si>
    <t>D-28</t>
  </si>
  <si>
    <t>E-15</t>
  </si>
  <si>
    <t>B-11</t>
  </si>
  <si>
    <t>D-12</t>
  </si>
  <si>
    <t>B-6</t>
  </si>
  <si>
    <t>B-39</t>
  </si>
  <si>
    <t>F-16</t>
  </si>
  <si>
    <t>B-18</t>
  </si>
  <si>
    <t>A-24</t>
  </si>
  <si>
    <t>A-17</t>
  </si>
  <si>
    <t>B-5</t>
  </si>
  <si>
    <t>C-4</t>
  </si>
  <si>
    <t>D-16</t>
  </si>
  <si>
    <t>B-22</t>
  </si>
  <si>
    <t>C-23</t>
  </si>
  <si>
    <t>C-31</t>
  </si>
  <si>
    <t>A-11</t>
  </si>
  <si>
    <t>D-39</t>
  </si>
  <si>
    <t>F-13</t>
  </si>
  <si>
    <t>F-32</t>
  </si>
  <si>
    <t>C-30</t>
  </si>
  <si>
    <t>D-33</t>
  </si>
  <si>
    <t>A-23</t>
  </si>
  <si>
    <t>C-18</t>
  </si>
  <si>
    <t>F-1</t>
  </si>
  <si>
    <t>E-26</t>
  </si>
  <si>
    <t>E-32</t>
  </si>
  <si>
    <t>B-3</t>
  </si>
  <si>
    <t>D-14</t>
  </si>
  <si>
    <t>E-4</t>
  </si>
  <si>
    <t>A-5</t>
  </si>
  <si>
    <t>A-9</t>
  </si>
  <si>
    <t>A-16</t>
  </si>
  <si>
    <t>D-20</t>
  </si>
  <si>
    <t>F-6</t>
  </si>
  <si>
    <t>F-12</t>
  </si>
  <si>
    <t>C-24</t>
  </si>
  <si>
    <t>C-28</t>
  </si>
  <si>
    <t>D-3</t>
  </si>
  <si>
    <t>A-33</t>
  </si>
  <si>
    <t>B-4</t>
  </si>
  <si>
    <t>B-24</t>
  </si>
  <si>
    <t>B-33</t>
  </si>
  <si>
    <t>A-14</t>
  </si>
  <si>
    <t>C-17</t>
  </si>
  <si>
    <t>C-20</t>
  </si>
  <si>
    <t>C-34</t>
  </si>
  <si>
    <t>C-27</t>
  </si>
  <si>
    <t>D-34</t>
  </si>
  <si>
    <t>F-15</t>
  </si>
  <si>
    <t>A-25</t>
  </si>
  <si>
    <t>B-21</t>
  </si>
  <si>
    <t>E-35</t>
  </si>
  <si>
    <t>C-7</t>
  </si>
  <si>
    <t>E-18</t>
  </si>
  <si>
    <t>E-8</t>
  </si>
  <si>
    <t>A-39</t>
  </si>
  <si>
    <t>F-36</t>
  </si>
  <si>
    <t>A-19</t>
  </si>
  <si>
    <t>A-27</t>
  </si>
  <si>
    <t>E-37</t>
  </si>
  <si>
    <t>A-1</t>
  </si>
  <si>
    <t>C-12</t>
  </si>
  <si>
    <t>E-20</t>
  </si>
  <si>
    <t>A-13</t>
  </si>
  <si>
    <t>C-39</t>
  </si>
  <si>
    <t>E-1</t>
  </si>
  <si>
    <t>E-21</t>
  </si>
  <si>
    <t>F-4</t>
  </si>
  <si>
    <t>B-9</t>
  </si>
  <si>
    <t>F-2</t>
  </si>
  <si>
    <t>F-7</t>
  </si>
  <si>
    <t>D-35</t>
  </si>
  <si>
    <t>B-1</t>
  </si>
  <si>
    <t>C-29</t>
  </si>
  <si>
    <t>B-31</t>
  </si>
  <si>
    <t>F-3</t>
  </si>
  <si>
    <t>E-6</t>
  </si>
  <si>
    <t>F-35</t>
  </si>
  <si>
    <t>E-40</t>
  </si>
  <si>
    <t>E-22</t>
  </si>
  <si>
    <t>B-19</t>
  </si>
  <si>
    <t>C-2</t>
  </si>
  <si>
    <t>E-14</t>
  </si>
  <si>
    <t>C-6</t>
  </si>
  <si>
    <t>B-15</t>
  </si>
  <si>
    <t>B-29</t>
  </si>
  <si>
    <t>B-30</t>
  </si>
  <si>
    <t>B-37</t>
  </si>
  <si>
    <t>D-2</t>
  </si>
  <si>
    <t>F-24</t>
  </si>
  <si>
    <t>D-11</t>
  </si>
  <si>
    <t>F-17</t>
  </si>
  <si>
    <t>A-2</t>
  </si>
  <si>
    <t>A-40</t>
  </si>
  <si>
    <t>B-36</t>
  </si>
  <si>
    <t>F-8</t>
  </si>
  <si>
    <t>A-7</t>
  </si>
  <si>
    <t>B-28</t>
  </si>
  <si>
    <t>C-13</t>
  </si>
  <si>
    <t>A-37</t>
  </si>
  <si>
    <t>B-35</t>
  </si>
  <si>
    <t>D-5</t>
  </si>
  <si>
    <t>A-26</t>
  </si>
  <si>
    <t>E-19</t>
  </si>
  <si>
    <t>F-11</t>
  </si>
  <si>
    <t>A-38</t>
  </si>
  <si>
    <t>F-31</t>
  </si>
  <si>
    <t>B-10</t>
  </si>
  <si>
    <t>F-9</t>
  </si>
  <si>
    <t>F-39</t>
  </si>
  <si>
    <t>A-10</t>
  </si>
  <si>
    <t>B-2</t>
  </si>
  <si>
    <t>B-23</t>
  </si>
  <si>
    <t>F-28</t>
  </si>
  <si>
    <t>B-27</t>
  </si>
  <si>
    <t>A-20</t>
  </si>
  <si>
    <t>D-13</t>
  </si>
  <si>
    <t>F-37</t>
  </si>
  <si>
    <t>C-16</t>
  </si>
  <si>
    <t>E-12</t>
  </si>
  <si>
    <t>C-33</t>
  </si>
  <si>
    <t>A-4</t>
  </si>
  <si>
    <t>C-32</t>
  </si>
  <si>
    <t>E-27</t>
  </si>
  <si>
    <t>D-7</t>
  </si>
  <si>
    <t>D-17</t>
  </si>
  <si>
    <t>E-9</t>
  </si>
  <si>
    <t>E-24</t>
  </si>
  <si>
    <t>F-5</t>
  </si>
  <si>
    <t>A-6</t>
  </si>
  <si>
    <t>B-8</t>
  </si>
  <si>
    <t>F-19</t>
  </si>
  <si>
    <t>D-30</t>
  </si>
  <si>
    <t>D-1</t>
  </si>
  <si>
    <t>D-22</t>
  </si>
  <si>
    <t>F-29</t>
  </si>
  <si>
    <t>E-34</t>
  </si>
  <si>
    <t>D-38</t>
  </si>
  <si>
    <t>C-8</t>
  </si>
  <si>
    <t>B-38</t>
  </si>
  <si>
    <t>C-38</t>
  </si>
  <si>
    <t>E-16</t>
  </si>
  <si>
    <t>D-8</t>
  </si>
  <si>
    <t>A-35</t>
  </si>
  <si>
    <t>E-31</t>
  </si>
  <si>
    <t>B-26</t>
  </si>
  <si>
    <t>A-22</t>
  </si>
  <si>
    <t>D-10</t>
  </si>
  <si>
    <t>F-40</t>
  </si>
  <si>
    <t>D-6</t>
  </si>
  <si>
    <t>F-38</t>
  </si>
  <si>
    <t>F-20</t>
  </si>
  <si>
    <t>B-20</t>
  </si>
  <si>
    <t>F-25</t>
  </si>
  <si>
    <t>F-30</t>
  </si>
  <si>
    <t>B-13</t>
  </si>
  <si>
    <t>E-28</t>
  </si>
  <si>
    <t>F-21</t>
  </si>
  <si>
    <t>D-15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</si>
</sst>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発行№&quot;0&quot;号&quot;"/>
    <numFmt numFmtId="177" formatCode="@&quot;　御中&quot;"/>
    <numFmt numFmtId="178" formatCode="[$-411]ggge&quot;年&quot;m&quot;月&quot;d&quot;日&quot;;@"/>
    <numFmt numFmtId="179" formatCode="[$-411]ge\.m\.d;@"/>
    <numFmt numFmtId="180" formatCode="0_ "/>
  </numFmts>
  <fonts count="36">
    <font>
      <sz val="11"/>
      <color theme="1"/>
      <name val="Calibri"/>
      <family val="2"/>
      <scheme val="minor"/>
    </font>
    <font>
      <sz val="10"/>
      <name val="Arial"/>
      <family val="2"/>
    </font>
    <font>
      <sz val="11"/>
      <color rgb="FF006100"/>
      <name val="Calibri"/>
      <family val="2"/>
      <scheme val="minor"/>
    </font>
    <font>
      <sz val="11"/>
      <name val="ＭＳ Ｐゴシック"/>
      <family val="3"/>
    </font>
    <font>
      <sz val="11"/>
      <name val="Calibri"/>
      <family val="3"/>
      <scheme val="minor"/>
    </font>
    <font>
      <sz val="6"/>
      <name val="Calibri"/>
      <family val="2"/>
      <scheme val="minor"/>
    </font>
    <font>
      <b/>
      <sz val="11"/>
      <name val="Calibri"/>
      <family val="3"/>
      <scheme val="minor"/>
    </font>
    <font>
      <sz val="6"/>
      <name val="ＭＳ Ｐゴシック"/>
      <family val="3"/>
    </font>
    <font>
      <b/>
      <sz val="12"/>
      <color theme="9"/>
      <name val="AR Pゴシック体S"/>
      <family val="3"/>
    </font>
    <font>
      <b/>
      <sz val="11"/>
      <color indexed="9"/>
      <name val="Calibri"/>
      <family val="3"/>
      <scheme val="minor"/>
    </font>
    <font>
      <sz val="11"/>
      <color theme="1"/>
      <name val="AR P丸ゴシック体E"/>
      <family val="3"/>
    </font>
    <font>
      <sz val="16"/>
      <name val="Calibri"/>
      <family val="3"/>
      <scheme val="minor"/>
    </font>
    <font>
      <sz val="14"/>
      <color theme="1"/>
      <name val="Calibri"/>
      <family val="2"/>
      <scheme val="minor"/>
    </font>
    <font>
      <b/>
      <sz val="16"/>
      <color theme="1"/>
      <name val="Calibri"/>
      <family val="3"/>
      <scheme val="minor"/>
    </font>
    <font>
      <b/>
      <sz val="11"/>
      <color theme="0"/>
      <name val="Calibri"/>
      <family val="3"/>
      <scheme val="minor"/>
    </font>
    <font>
      <b/>
      <sz val="11"/>
      <color theme="1"/>
      <name val="Calibri"/>
      <family val="3"/>
      <scheme val="minor"/>
    </font>
    <font>
      <sz val="11"/>
      <color theme="1"/>
      <name val="ＭＳ Ｐゴシック"/>
      <family val="3"/>
    </font>
    <font>
      <sz val="11"/>
      <color indexed="8"/>
      <name val="ＭＳ Ｐゴシック"/>
      <family val="3"/>
    </font>
    <font>
      <sz val="22"/>
      <name val="Calibri"/>
      <family val="2"/>
      <scheme val="minor"/>
    </font>
    <font>
      <sz val="20"/>
      <color theme="1"/>
      <name val="Calibri"/>
      <family val="2"/>
      <scheme val="minor"/>
    </font>
    <font>
      <sz val="22"/>
      <color theme="1"/>
      <name val="Calibri"/>
      <family val="3"/>
      <scheme val="minor"/>
    </font>
    <font>
      <b/>
      <sz val="10"/>
      <color theme="0"/>
      <name val="Arial Black"/>
      <family val="2"/>
    </font>
    <font>
      <sz val="14"/>
      <name val="HG丸ｺﾞｼｯｸM-PRO"/>
      <family val="3"/>
    </font>
    <font>
      <sz val="14"/>
      <name val="Calibri"/>
      <family val="3"/>
      <scheme val="minor"/>
    </font>
    <font>
      <sz val="11"/>
      <color theme="0"/>
      <name val="Calibri"/>
      <family val="3"/>
      <scheme val="minor"/>
    </font>
    <font>
      <sz val="10"/>
      <color indexed="8"/>
      <name val="Calibri"/>
      <family val="3"/>
      <scheme val="minor"/>
    </font>
    <font>
      <sz val="8"/>
      <color indexed="40"/>
      <name val="ＭＳ ゴシック"/>
      <family val="3"/>
    </font>
    <font>
      <sz val="10"/>
      <name val="Calibri"/>
      <family val="2"/>
    </font>
    <font>
      <sz val="20"/>
      <color theme="1"/>
      <name val="游ゴシック Medium"/>
      <family val="2"/>
    </font>
    <font>
      <b/>
      <sz val="12"/>
      <name val="源暎ゴシックN Heavy"/>
      <family val="2"/>
    </font>
    <font>
      <sz val="11"/>
      <name val="Calibri"/>
      <family val="2"/>
    </font>
    <font>
      <sz val="14"/>
      <color rgb="FF000000"/>
      <name val="游ゴシック"/>
      <family val="2"/>
    </font>
    <font>
      <sz val="14"/>
      <color rgb="FF000000"/>
      <name val="Calibri"/>
      <family val="2"/>
    </font>
    <font>
      <sz val="14"/>
      <color rgb="FF000000"/>
      <name val="+mn-cs"/>
      <family val="2"/>
    </font>
    <font>
      <sz val="18"/>
      <color rgb="FF000000"/>
      <name val="游ゴシック"/>
      <family val="2"/>
    </font>
    <font>
      <sz val="18"/>
      <color rgb="FF000000"/>
      <name val="Calibri"/>
      <family val="2"/>
    </font>
  </fonts>
  <fills count="13">
    <fill>
      <patternFill/>
    </fill>
    <fill>
      <patternFill patternType="gray125"/>
    </fill>
    <fill>
      <patternFill patternType="solid">
        <fgColor rgb="FFC6EFCE"/>
        <bgColor indexed="64"/>
      </patternFill>
    </fill>
    <fill>
      <patternFill patternType="solid">
        <fgColor theme="9" tint="0.7999799847602844"/>
        <bgColor indexed="64"/>
      </patternFill>
    </fill>
    <fill>
      <patternFill patternType="solid">
        <fgColor theme="9" tint="-0.4999699890613556"/>
        <bgColor indexed="64"/>
      </patternFill>
    </fill>
    <fill>
      <patternFill patternType="solid">
        <fgColor theme="9" tint="0.5999900102615356"/>
        <bgColor indexed="64"/>
      </patternFill>
    </fill>
    <fill>
      <patternFill patternType="solid">
        <fgColor theme="9"/>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7" tint="0.7999799847602844"/>
        <bgColor indexed="64"/>
      </patternFill>
    </fill>
    <fill>
      <gradientFill degree="270">
        <stop position="0">
          <color theme="9" tint="0.8000100255012512"/>
        </stop>
        <stop position="1">
          <color theme="9" tint="0.5999900102615356"/>
        </stop>
      </gradientFill>
    </fill>
    <fill>
      <patternFill patternType="solid">
        <fgColor theme="9"/>
        <bgColor indexed="64"/>
      </patternFill>
    </fill>
    <fill>
      <patternFill patternType="solid">
        <fgColor theme="8"/>
        <bgColor indexed="64"/>
      </patternFill>
    </fill>
  </fills>
  <borders count="37">
    <border>
      <left/>
      <right/>
      <top/>
      <bottom/>
      <diagonal/>
    </border>
    <border>
      <left/>
      <right style="medium">
        <color theme="0"/>
      </right>
      <top/>
      <bottom/>
    </border>
    <border>
      <left style="thin"/>
      <right style="thin"/>
      <top style="thin"/>
      <bottom style="thin"/>
    </border>
    <border diagonalUp="1">
      <left style="thin"/>
      <right style="thin"/>
      <top style="thin"/>
      <bottom style="thin"/>
      <diagonal style="thin"/>
    </border>
    <border>
      <left style="medium">
        <color theme="9" tint="-0.24993999302387238"/>
      </left>
      <right/>
      <top style="medium">
        <color theme="9" tint="-0.24993999302387238"/>
      </top>
      <bottom style="thin">
        <color theme="9" tint="-0.24993999302387238"/>
      </bottom>
    </border>
    <border>
      <left/>
      <right style="thin">
        <color theme="9" tint="-0.24993999302387238"/>
      </right>
      <top style="medium">
        <color theme="9" tint="-0.24993999302387238"/>
      </top>
      <bottom style="thin">
        <color theme="9" tint="-0.24993999302387238"/>
      </bottom>
    </border>
    <border>
      <left style="thin">
        <color theme="9" tint="-0.24993999302387238"/>
      </left>
      <right style="medium">
        <color theme="9" tint="-0.24993999302387238"/>
      </right>
      <top style="medium">
        <color theme="9" tint="-0.24993999302387238"/>
      </top>
      <bottom style="thin">
        <color theme="9" tint="-0.24993999302387238"/>
      </bottom>
    </border>
    <border>
      <left style="medium">
        <color theme="9" tint="-0.24993999302387238"/>
      </left>
      <right/>
      <top style="thin">
        <color theme="9" tint="-0.24993999302387238"/>
      </top>
      <bottom style="thin">
        <color theme="9" tint="-0.24993999302387238"/>
      </bottom>
    </border>
    <border>
      <left/>
      <right style="thin">
        <color theme="9" tint="-0.24993999302387238"/>
      </right>
      <top style="thin">
        <color theme="9" tint="-0.24993999302387238"/>
      </top>
      <bottom style="thin">
        <color theme="9" tint="-0.24993999302387238"/>
      </bottom>
    </border>
    <border>
      <left style="thin">
        <color theme="9" tint="-0.24993999302387238"/>
      </left>
      <right style="medium">
        <color theme="9" tint="-0.24993999302387238"/>
      </right>
      <top style="thin">
        <color theme="9" tint="-0.24993999302387238"/>
      </top>
      <bottom style="thin">
        <color theme="9" tint="-0.24993999302387238"/>
      </bottom>
    </border>
    <border>
      <left style="medium">
        <color theme="9" tint="-0.24993999302387238"/>
      </left>
      <right/>
      <top style="thin">
        <color theme="9" tint="-0.24993999302387238"/>
      </top>
      <bottom/>
    </border>
    <border>
      <left/>
      <right style="thin">
        <color theme="9" tint="-0.24993999302387238"/>
      </right>
      <top style="thin">
        <color theme="9" tint="-0.24993999302387238"/>
      </top>
      <bottom/>
    </border>
    <border>
      <left style="medium">
        <color theme="9" tint="-0.24993999302387238"/>
      </left>
      <right/>
      <top/>
      <bottom style="medium">
        <color theme="9" tint="-0.24993999302387238"/>
      </bottom>
    </border>
    <border>
      <left/>
      <right style="thin">
        <color theme="9" tint="-0.24993999302387238"/>
      </right>
      <top/>
      <bottom style="medium">
        <color theme="9" tint="-0.24993999302387238"/>
      </bottom>
    </border>
    <border>
      <left style="thin">
        <color theme="9" tint="-0.24993999302387238"/>
      </left>
      <right style="medium">
        <color theme="9" tint="-0.24993999302387238"/>
      </right>
      <top style="thin">
        <color theme="9" tint="-0.24993999302387238"/>
      </top>
      <bottom style="medium">
        <color theme="9" tint="-0.24993999302387238"/>
      </bottom>
    </border>
    <border>
      <left style="medium">
        <color theme="9" tint="-0.24993999302387238"/>
      </left>
      <right style="thin">
        <color theme="9" tint="-0.24993999302387238"/>
      </right>
      <top style="medium">
        <color theme="9" tint="-0.24993999302387238"/>
      </top>
      <bottom style="thin">
        <color theme="9" tint="-0.24993999302387238"/>
      </bottom>
    </border>
    <border>
      <left/>
      <right/>
      <top/>
      <bottom style="thin"/>
    </border>
    <border>
      <left style="medium">
        <color theme="9" tint="-0.24993999302387238"/>
      </left>
      <right style="thin">
        <color theme="9" tint="-0.24993999302387238"/>
      </right>
      <top style="thin">
        <color theme="9" tint="-0.24993999302387238"/>
      </top>
      <bottom/>
    </border>
    <border>
      <left style="thin">
        <color theme="9" tint="-0.24993999302387238"/>
      </left>
      <right style="medium">
        <color theme="9" tint="-0.24993999302387238"/>
      </right>
      <top style="thin">
        <color theme="9" tint="-0.24993999302387238"/>
      </top>
      <bottom/>
    </border>
    <border>
      <left style="medium">
        <color theme="9" tint="-0.24993999302387238"/>
      </left>
      <right style="thin">
        <color theme="9" tint="-0.24993999302387238"/>
      </right>
      <top/>
      <bottom style="medium">
        <color theme="9" tint="-0.24993999302387238"/>
      </bottom>
    </border>
    <border>
      <left style="thin">
        <color theme="9" tint="-0.24993999302387238"/>
      </left>
      <right style="medium">
        <color theme="9" tint="-0.24993999302387238"/>
      </right>
      <top/>
      <bottom style="medium">
        <color theme="9" tint="-0.24993999302387238"/>
      </bottom>
    </border>
    <border>
      <left style="thin">
        <color theme="9" tint="-0.24993999302387238"/>
      </left>
      <right style="thin">
        <color theme="9" tint="-0.24993999302387238"/>
      </right>
      <top style="medium">
        <color theme="9" tint="-0.24993999302387238"/>
      </top>
      <bottom style="thin">
        <color theme="9" tint="-0.24993999302387238"/>
      </bottom>
    </border>
    <border>
      <left style="medium">
        <color theme="9" tint="-0.24993999302387238"/>
      </left>
      <right style="thin">
        <color theme="9" tint="-0.24993999302387238"/>
      </right>
      <top style="thin">
        <color theme="9" tint="-0.24993999302387238"/>
      </top>
      <bottom style="thin">
        <color theme="9" tint="-0.24993999302387238"/>
      </bottom>
    </border>
    <border>
      <left style="thin">
        <color theme="9" tint="-0.24993999302387238"/>
      </left>
      <right style="thin">
        <color theme="9" tint="-0.24993999302387238"/>
      </right>
      <top style="thin">
        <color theme="9" tint="-0.24993999302387238"/>
      </top>
      <bottom style="thin">
        <color theme="9" tint="-0.24993999302387238"/>
      </bottom>
    </border>
    <border>
      <left style="thin">
        <color theme="9" tint="-0.24993999302387238"/>
      </left>
      <right/>
      <top style="thin">
        <color theme="9" tint="-0.24993999302387238"/>
      </top>
      <bottom/>
    </border>
    <border>
      <left style="thin">
        <color theme="9" tint="-0.24993999302387238"/>
      </left>
      <right/>
      <top style="thin">
        <color theme="9" tint="-0.24993999302387238"/>
      </top>
      <bottom style="thin">
        <color theme="9" tint="-0.24993999302387238"/>
      </bottom>
    </border>
    <border>
      <left style="medium">
        <color theme="9" tint="-0.24993999302387238"/>
      </left>
      <right/>
      <top/>
      <bottom/>
    </border>
    <border>
      <left/>
      <right style="thin">
        <color theme="9" tint="-0.24993999302387238"/>
      </right>
      <top/>
      <bottom/>
    </border>
    <border>
      <left style="thin">
        <color theme="9" tint="-0.24993999302387238"/>
      </left>
      <right/>
      <top/>
      <bottom/>
    </border>
    <border>
      <left style="thin">
        <color theme="9" tint="-0.24993999302387238"/>
      </left>
      <right/>
      <top/>
      <bottom style="medium">
        <color theme="9" tint="-0.24993999302387238"/>
      </bottom>
    </border>
    <border>
      <left style="thin">
        <color theme="9" tint="-0.24993999302387238"/>
      </left>
      <right/>
      <top style="thin">
        <color theme="9" tint="-0.24993999302387238"/>
      </top>
      <bottom style="medium">
        <color theme="9" tint="-0.24993999302387238"/>
      </bottom>
    </border>
    <border>
      <left/>
      <right style="thin">
        <color theme="9" tint="-0.24993999302387238"/>
      </right>
      <top style="thin">
        <color theme="9" tint="-0.24993999302387238"/>
      </top>
      <bottom style="medium">
        <color theme="9" tint="-0.24993999302387238"/>
      </bottom>
    </border>
    <border>
      <left style="thin">
        <color theme="9" tint="0.39998000860214233"/>
      </left>
      <right style="thin">
        <color theme="9" tint="0.39998000860214233"/>
      </right>
      <top style="thin">
        <color theme="9" tint="0.39998000860214233"/>
      </top>
      <bottom style="thin">
        <color theme="9" tint="0.39998000860214233"/>
      </bottom>
    </border>
    <border>
      <left style="thin"/>
      <right/>
      <top style="thin"/>
      <bottom style="thin"/>
    </border>
    <border>
      <left/>
      <right/>
      <top style="thin"/>
      <bottom style="thin"/>
    </border>
    <border>
      <left/>
      <right style="thin"/>
      <top style="thin"/>
      <bottom style="thin"/>
    </border>
    <border>
      <left style="thin"/>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6" fontId="0" fillId="0" borderId="0" applyFont="0" applyFill="0" applyBorder="0" applyProtection="0">
      <alignment/>
    </xf>
    <xf numFmtId="0" fontId="2" fillId="2" borderId="0" applyNumberFormat="0" applyBorder="0" applyProtection="0">
      <alignment/>
    </xf>
    <xf numFmtId="0" fontId="3" fillId="0" borderId="0">
      <alignment vertical="center"/>
      <protection/>
    </xf>
    <xf numFmtId="0" fontId="16" fillId="0" borderId="0">
      <alignment vertical="center"/>
      <protection/>
    </xf>
    <xf numFmtId="0" fontId="3" fillId="0" borderId="0">
      <alignment vertical="center"/>
      <protection/>
    </xf>
    <xf numFmtId="38" fontId="17" fillId="0" borderId="0" applyFont="0" applyFill="0" applyBorder="0" applyProtection="0">
      <alignment/>
    </xf>
    <xf numFmtId="0" fontId="3" fillId="0" borderId="0">
      <alignment/>
      <protection/>
    </xf>
    <xf numFmtId="0" fontId="17" fillId="0" borderId="0">
      <alignment vertical="center"/>
      <protection/>
    </xf>
  </cellStyleXfs>
  <cellXfs count="133">
    <xf numFmtId="0" fontId="0" fillId="0" borderId="0" xfId="0" applyAlignment="1">
      <alignment vertical="center"/>
    </xf>
    <xf numFmtId="0" fontId="4" fillId="0" borderId="0" xfId="23" applyFont="1" applyAlignment="1">
      <alignment vertical="center"/>
      <protection/>
    </xf>
    <xf numFmtId="0" fontId="6" fillId="0" borderId="0" xfId="23" applyFont="1" applyAlignment="1">
      <alignment horizontal="center"/>
      <protection/>
    </xf>
    <xf numFmtId="0" fontId="6" fillId="3" borderId="1" xfId="23" applyFont="1" applyFill="1" applyBorder="1" applyAlignment="1">
      <alignment horizontal="center" vertical="center"/>
      <protection/>
    </xf>
    <xf numFmtId="0" fontId="6" fillId="3" borderId="0" xfId="23" applyFont="1" applyFill="1" applyAlignment="1">
      <alignment horizontal="center" vertical="center"/>
      <protection/>
    </xf>
    <xf numFmtId="0" fontId="4" fillId="3" borderId="2" xfId="23" applyFont="1" applyFill="1" applyBorder="1" applyAlignment="1">
      <alignment horizontal="center" vertical="center"/>
      <protection/>
    </xf>
    <xf numFmtId="0" fontId="4" fillId="0" borderId="2" xfId="23" applyFont="1" applyBorder="1" applyAlignment="1">
      <alignment vertical="center"/>
      <protection/>
    </xf>
    <xf numFmtId="0" fontId="8" fillId="0" borderId="0" xfId="23" applyFont="1" applyAlignment="1">
      <alignment horizontal="center" vertical="center"/>
      <protection/>
    </xf>
    <xf numFmtId="0" fontId="4" fillId="3" borderId="0" xfId="23" applyFont="1" applyFill="1" applyAlignment="1">
      <alignment vertical="center"/>
      <protection/>
    </xf>
    <xf numFmtId="0" fontId="4" fillId="0" borderId="3" xfId="23" applyFont="1" applyBorder="1" applyAlignment="1">
      <alignment vertical="center"/>
      <protection/>
    </xf>
    <xf numFmtId="0" fontId="9" fillId="4" borderId="2" xfId="23" applyFont="1" applyFill="1" applyBorder="1" applyAlignment="1">
      <alignment horizontal="center" vertical="center"/>
      <protection/>
    </xf>
    <xf numFmtId="0" fontId="4" fillId="5" borderId="2" xfId="23" applyFont="1" applyFill="1" applyBorder="1" applyAlignment="1">
      <alignment vertical="center"/>
      <protection/>
    </xf>
    <xf numFmtId="0" fontId="9" fillId="6" borderId="2" xfId="23" applyFont="1" applyFill="1" applyBorder="1" applyAlignment="1">
      <alignment horizontal="center" vertical="center"/>
      <protection/>
    </xf>
    <xf numFmtId="0" fontId="4" fillId="6" borderId="2" xfId="23" applyFont="1" applyFill="1" applyBorder="1" applyAlignment="1">
      <alignment vertical="center"/>
      <protection/>
    </xf>
    <xf numFmtId="0" fontId="0" fillId="0" borderId="0" xfId="0" applyAlignment="1">
      <alignment horizontal="center" vertical="center"/>
    </xf>
    <xf numFmtId="0" fontId="0" fillId="0" borderId="0" xfId="0" applyAlignment="1">
      <alignment vertical="center" shrinkToFit="1"/>
    </xf>
    <xf numFmtId="0" fontId="0" fillId="0" borderId="0" xfId="0" applyFont="1" applyAlignment="1">
      <alignment vertical="center"/>
    </xf>
    <xf numFmtId="0" fontId="10" fillId="0" borderId="0" xfId="0" applyFont="1" applyAlignment="1">
      <alignment horizontal="center" vertical="center"/>
    </xf>
    <xf numFmtId="9" fontId="0" fillId="0" borderId="0" xfId="0" applyNumberFormat="1" applyAlignment="1">
      <alignment vertical="center"/>
    </xf>
    <xf numFmtId="0" fontId="11" fillId="3" borderId="0" xfId="0" applyFont="1" applyFill="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shrinkToFit="1"/>
    </xf>
    <xf numFmtId="0" fontId="0" fillId="0" borderId="2" xfId="0" applyBorder="1" applyAlignment="1">
      <alignment vertical="center"/>
    </xf>
    <xf numFmtId="0" fontId="0" fillId="0" borderId="2" xfId="0" applyBorder="1" applyAlignment="1">
      <alignment vertical="center" wrapText="1"/>
    </xf>
    <xf numFmtId="6" fontId="12" fillId="0" borderId="2" xfId="21" applyFont="1" applyBorder="1" applyAlignment="1">
      <alignment vertical="center"/>
    </xf>
    <xf numFmtId="6" fontId="12" fillId="0" borderId="2" xfId="21" applyFont="1" applyFill="1" applyBorder="1" applyAlignment="1">
      <alignment vertical="center"/>
    </xf>
    <xf numFmtId="0" fontId="12" fillId="3" borderId="0" xfId="0" applyFont="1" applyFill="1" applyAlignment="1">
      <alignment vertical="center"/>
    </xf>
    <xf numFmtId="0" fontId="0" fillId="3" borderId="0" xfId="0" applyFill="1" applyAlignment="1">
      <alignment vertical="center"/>
    </xf>
    <xf numFmtId="0" fontId="12" fillId="3" borderId="0" xfId="0" applyFont="1" applyFill="1" applyAlignment="1">
      <alignment vertical="top" wrapText="1"/>
    </xf>
    <xf numFmtId="0" fontId="13" fillId="3" borderId="0" xfId="0" applyFont="1" applyFill="1" applyAlignment="1">
      <alignment horizontal="center" vertical="center"/>
    </xf>
    <xf numFmtId="0" fontId="14" fillId="7" borderId="2" xfId="0" applyFont="1" applyFill="1" applyBorder="1" applyAlignment="1">
      <alignment horizontal="center" vertical="center"/>
    </xf>
    <xf numFmtId="0" fontId="0" fillId="3" borderId="2" xfId="0" applyFill="1" applyBorder="1" applyAlignment="1">
      <alignment horizontal="center" vertical="center"/>
    </xf>
    <xf numFmtId="38" fontId="0" fillId="0" borderId="2" xfId="20" applyFont="1" applyBorder="1" applyAlignment="1">
      <alignment horizontal="center" vertical="center"/>
    </xf>
    <xf numFmtId="38" fontId="0" fillId="0" borderId="2" xfId="20" applyFont="1" applyBorder="1" applyAlignment="1">
      <alignment vertical="center"/>
    </xf>
    <xf numFmtId="38" fontId="0" fillId="3" borderId="2" xfId="20" applyFont="1" applyFill="1" applyBorder="1" applyAlignment="1">
      <alignment vertical="center"/>
    </xf>
    <xf numFmtId="0" fontId="15" fillId="8" borderId="2" xfId="0" applyFont="1" applyFill="1" applyBorder="1" applyAlignment="1">
      <alignment horizontal="right" vertical="center"/>
    </xf>
    <xf numFmtId="38" fontId="0" fillId="8" borderId="2" xfId="20" applyFont="1" applyFill="1" applyBorder="1" applyAlignment="1">
      <alignment vertical="center"/>
    </xf>
    <xf numFmtId="0" fontId="0" fillId="6" borderId="2" xfId="0" applyFill="1" applyBorder="1" applyAlignment="1">
      <alignment vertical="center"/>
    </xf>
    <xf numFmtId="0" fontId="0" fillId="3" borderId="2" xfId="0" applyFill="1" applyBorder="1" applyAlignment="1">
      <alignment vertical="center"/>
    </xf>
    <xf numFmtId="0" fontId="0" fillId="0" borderId="0" xfId="24" applyFont="1" applyAlignment="1">
      <alignment vertical="center"/>
      <protection/>
    </xf>
    <xf numFmtId="56" fontId="0" fillId="0" borderId="0" xfId="24" applyNumberFormat="1" applyFont="1" applyAlignment="1">
      <alignment vertical="center"/>
      <protection/>
    </xf>
    <xf numFmtId="0" fontId="0" fillId="3" borderId="0" xfId="24" applyFont="1" applyFill="1" applyAlignment="1">
      <alignment vertical="center"/>
      <protection/>
    </xf>
    <xf numFmtId="0" fontId="4" fillId="9" borderId="2" xfId="25" applyFont="1" applyFill="1" applyBorder="1" applyAlignment="1">
      <alignment horizontal="center" vertical="center"/>
      <protection/>
    </xf>
    <xf numFmtId="0" fontId="4" fillId="0" borderId="0" xfId="25" applyFont="1" applyAlignment="1">
      <alignment horizontal="center" vertical="center"/>
      <protection/>
    </xf>
    <xf numFmtId="0" fontId="4" fillId="0" borderId="0" xfId="25" applyFont="1" applyAlignment="1">
      <alignment vertical="center"/>
      <protection/>
    </xf>
    <xf numFmtId="0" fontId="4" fillId="0" borderId="2" xfId="25" applyFont="1" applyBorder="1" applyAlignment="1">
      <alignment vertical="center"/>
      <protection/>
    </xf>
    <xf numFmtId="38" fontId="4" fillId="0" borderId="2" xfId="26" applyFont="1" applyBorder="1" applyAlignment="1">
      <alignment vertical="center"/>
    </xf>
    <xf numFmtId="0" fontId="4" fillId="3" borderId="0" xfId="25" applyFont="1" applyFill="1" applyAlignment="1">
      <alignment vertical="center"/>
      <protection/>
    </xf>
    <xf numFmtId="0" fontId="18"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0" fillId="3" borderId="0" xfId="0" applyFont="1" applyFill="1" applyAlignment="1">
      <alignment vertical="center"/>
    </xf>
    <xf numFmtId="56" fontId="0" fillId="0" borderId="0" xfId="0" applyNumberFormat="1" applyAlignment="1">
      <alignment vertical="center"/>
    </xf>
    <xf numFmtId="176" fontId="0" fillId="0" borderId="0" xfId="0" applyNumberFormat="1" applyAlignment="1">
      <alignment vertical="center"/>
    </xf>
    <xf numFmtId="0" fontId="0" fillId="5" borderId="4" xfId="0" applyFill="1" applyBorder="1" applyAlignment="1">
      <alignment vertical="center"/>
    </xf>
    <xf numFmtId="0" fontId="0" fillId="0" borderId="5" xfId="0" applyBorder="1" applyAlignment="1">
      <alignment vertical="center"/>
    </xf>
    <xf numFmtId="0" fontId="0" fillId="0" borderId="6" xfId="0" applyBorder="1" applyAlignment="1">
      <alignment horizontal="left" vertical="center"/>
    </xf>
    <xf numFmtId="0" fontId="0" fillId="5" borderId="7" xfId="0" applyFill="1" applyBorder="1" applyAlignment="1">
      <alignment vertical="center"/>
    </xf>
    <xf numFmtId="0" fontId="0" fillId="0" borderId="8" xfId="0" applyBorder="1" applyAlignment="1">
      <alignment vertical="center"/>
    </xf>
    <xf numFmtId="177" fontId="0" fillId="0" borderId="9" xfId="0" applyNumberFormat="1" applyBorder="1" applyAlignment="1">
      <alignment vertical="center"/>
    </xf>
    <xf numFmtId="0" fontId="0" fillId="5" borderId="10" xfId="0" applyFill="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5" borderId="15" xfId="0" applyFill="1" applyBorder="1" applyAlignment="1">
      <alignment horizontal="distributed" vertical="center"/>
    </xf>
    <xf numFmtId="178" fontId="0" fillId="0" borderId="6" xfId="0" applyNumberFormat="1" applyBorder="1" applyAlignment="1">
      <alignment horizontal="center" vertical="center" wrapText="1"/>
    </xf>
    <xf numFmtId="6" fontId="20" fillId="0" borderId="16" xfId="21" applyFont="1" applyBorder="1" applyAlignment="1">
      <alignment horizontal="center" shrinkToFit="1"/>
    </xf>
    <xf numFmtId="0" fontId="0" fillId="5" borderId="17" xfId="0" applyFill="1" applyBorder="1" applyAlignment="1">
      <alignment horizontal="distributed" vertical="center"/>
    </xf>
    <xf numFmtId="0" fontId="0" fillId="0" borderId="18" xfId="0"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5" borderId="15"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6" xfId="0" applyFill="1" applyBorder="1" applyAlignment="1">
      <alignment horizontal="center" vertical="center"/>
    </xf>
    <xf numFmtId="0" fontId="0" fillId="0" borderId="22" xfId="0" applyBorder="1" applyAlignment="1">
      <alignment vertical="center"/>
    </xf>
    <xf numFmtId="0" fontId="0" fillId="0" borderId="8" xfId="0" applyBorder="1" applyAlignment="1">
      <alignment horizontal="left" vertical="center"/>
    </xf>
    <xf numFmtId="0" fontId="0" fillId="0" borderId="23" xfId="0" applyBorder="1" applyAlignment="1">
      <alignment vertical="center"/>
    </xf>
    <xf numFmtId="38" fontId="0" fillId="0" borderId="23" xfId="20" applyFont="1" applyBorder="1" applyAlignment="1">
      <alignment vertical="center"/>
    </xf>
    <xf numFmtId="38" fontId="0" fillId="0" borderId="9" xfId="20" applyFont="1" applyBorder="1" applyAlignment="1">
      <alignment vertical="center"/>
    </xf>
    <xf numFmtId="0" fontId="0" fillId="0" borderId="8" xfId="0" applyBorder="1" applyAlignment="1">
      <alignment horizontal="left" vertical="center" indent="1"/>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0" borderId="24" xfId="0" applyBorder="1" applyAlignment="1">
      <alignment horizontal="left" vertical="center" wrapText="1" indent="1"/>
    </xf>
    <xf numFmtId="0" fontId="0" fillId="0" borderId="11" xfId="0" applyBorder="1" applyAlignment="1">
      <alignment vertical="center"/>
    </xf>
    <xf numFmtId="0" fontId="0" fillId="5" borderId="25" xfId="0" applyFill="1" applyBorder="1" applyAlignment="1">
      <alignment horizontal="distributed" vertical="center"/>
    </xf>
    <xf numFmtId="0" fontId="0" fillId="5" borderId="8" xfId="0" applyFill="1" applyBorder="1" applyAlignment="1">
      <alignment horizontal="distributed"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28" xfId="0" applyBorder="1" applyAlignment="1">
      <alignment vertical="center"/>
    </xf>
    <xf numFmtId="0" fontId="0" fillId="0" borderId="27" xfId="0" applyBorder="1" applyAlignment="1">
      <alignment vertical="center"/>
    </xf>
    <xf numFmtId="0" fontId="0" fillId="0" borderId="8" xfId="0" applyBorder="1" applyAlignment="1">
      <alignment horizontal="distributed" vertical="center"/>
    </xf>
    <xf numFmtId="38" fontId="4" fillId="0" borderId="9" xfId="20" applyFont="1" applyBorder="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0" borderId="29" xfId="0" applyBorder="1" applyAlignment="1">
      <alignment vertical="center"/>
    </xf>
    <xf numFmtId="0" fontId="0" fillId="0" borderId="13" xfId="0" applyBorder="1" applyAlignment="1">
      <alignment vertical="center"/>
    </xf>
    <xf numFmtId="0" fontId="0" fillId="5" borderId="30" xfId="0" applyFill="1" applyBorder="1" applyAlignment="1">
      <alignment horizontal="distributed" vertical="center"/>
    </xf>
    <xf numFmtId="0" fontId="0" fillId="5" borderId="31" xfId="0" applyFill="1" applyBorder="1" applyAlignment="1">
      <alignment horizontal="distributed" vertical="center"/>
    </xf>
    <xf numFmtId="38" fontId="0" fillId="0" borderId="14" xfId="20" applyFont="1" applyBorder="1" applyAlignment="1">
      <alignment vertical="center"/>
    </xf>
    <xf numFmtId="0" fontId="21" fillId="7" borderId="0" xfId="0" applyFont="1" applyFill="1" applyAlignment="1">
      <alignment horizontal="center" vertical="center"/>
    </xf>
    <xf numFmtId="0" fontId="22" fillId="3" borderId="0" xfId="27" applyFont="1" applyFill="1" applyAlignment="1">
      <alignment horizontal="center" vertical="center"/>
      <protection/>
    </xf>
    <xf numFmtId="0" fontId="4" fillId="0" borderId="0" xfId="27" applyFont="1">
      <alignment/>
      <protection/>
    </xf>
    <xf numFmtId="0" fontId="23" fillId="10" borderId="32" xfId="27" applyFont="1" applyFill="1" applyBorder="1" applyAlignment="1">
      <alignment horizontal="center" vertical="center"/>
      <protection/>
    </xf>
    <xf numFmtId="0" fontId="23" fillId="0" borderId="32" xfId="27" applyFont="1" applyBorder="1" applyAlignment="1">
      <alignment horizontal="center" shrinkToFit="1"/>
      <protection/>
    </xf>
    <xf numFmtId="0" fontId="23" fillId="0" borderId="32" xfId="27" applyFont="1" applyBorder="1" applyAlignment="1">
      <alignment horizontal="center" vertical="center" shrinkToFit="1"/>
      <protection/>
    </xf>
    <xf numFmtId="0" fontId="4" fillId="0" borderId="0" xfId="27" applyFont="1" applyAlignment="1">
      <alignment horizontal="center" vertical="center"/>
      <protection/>
    </xf>
    <xf numFmtId="0" fontId="4" fillId="0" borderId="0" xfId="27" applyFont="1" applyAlignment="1">
      <alignment shrinkToFit="1"/>
      <protection/>
    </xf>
    <xf numFmtId="0" fontId="9" fillId="11" borderId="2" xfId="27" applyFont="1" applyFill="1" applyBorder="1" applyAlignment="1">
      <alignment horizontal="center"/>
      <protection/>
    </xf>
    <xf numFmtId="0" fontId="0" fillId="0" borderId="0" xfId="27" applyFont="1">
      <alignment/>
      <protection/>
    </xf>
    <xf numFmtId="0" fontId="4" fillId="0" borderId="2" xfId="27" applyFont="1" applyBorder="1" applyAlignment="1">
      <alignment horizontal="center"/>
      <protection/>
    </xf>
    <xf numFmtId="0" fontId="0" fillId="0" borderId="2" xfId="27" applyFont="1" applyBorder="1">
      <alignment/>
      <protection/>
    </xf>
    <xf numFmtId="0" fontId="4" fillId="0" borderId="2" xfId="27" applyFont="1" applyBorder="1">
      <alignment/>
      <protection/>
    </xf>
    <xf numFmtId="0" fontId="24" fillId="12" borderId="33" xfId="22" applyFont="1" applyFill="1" applyBorder="1" applyAlignment="1">
      <alignment horizontal="center" vertical="center" wrapText="1"/>
    </xf>
    <xf numFmtId="0" fontId="24" fillId="12" borderId="34" xfId="22" applyFont="1" applyFill="1" applyBorder="1" applyAlignment="1">
      <alignment horizontal="center" vertical="center" wrapText="1"/>
    </xf>
    <xf numFmtId="0" fontId="24" fillId="12" borderId="35" xfId="22" applyFont="1" applyFill="1" applyBorder="1" applyAlignment="1">
      <alignment horizontal="center" vertical="center" wrapText="1"/>
    </xf>
    <xf numFmtId="0" fontId="24" fillId="12" borderId="2" xfId="22" applyFont="1" applyFill="1" applyBorder="1" applyAlignment="1">
      <alignment horizontal="center"/>
    </xf>
    <xf numFmtId="0" fontId="4" fillId="0" borderId="36" xfId="27" applyFont="1" applyBorder="1" applyAlignment="1">
      <alignment horizontal="center"/>
      <protection/>
    </xf>
    <xf numFmtId="0" fontId="4" fillId="0" borderId="0" xfId="27" applyFont="1" applyAlignment="1">
      <alignment horizontal="center"/>
      <protection/>
    </xf>
    <xf numFmtId="0" fontId="25" fillId="0" borderId="2" xfId="27" applyFont="1" applyBorder="1" applyAlignment="1">
      <alignment horizontal="center" vertical="center" wrapText="1"/>
      <protection/>
    </xf>
    <xf numFmtId="0" fontId="4" fillId="0" borderId="0" xfId="27" applyFont="1" applyAlignment="1">
      <alignment horizontal="center"/>
      <protection/>
    </xf>
    <xf numFmtId="0" fontId="25" fillId="0" borderId="2" xfId="28" applyFont="1" applyBorder="1" applyAlignment="1">
      <alignment horizontal="center" vertical="center"/>
      <protection/>
    </xf>
    <xf numFmtId="179" fontId="25" fillId="0" borderId="2" xfId="28" applyNumberFormat="1" applyFont="1" applyBorder="1" applyAlignment="1">
      <alignment horizontal="center" vertical="center" shrinkToFit="1"/>
      <protection/>
    </xf>
    <xf numFmtId="0" fontId="25" fillId="0" borderId="2" xfId="28" applyFont="1" applyBorder="1" applyAlignment="1">
      <alignment vertical="center"/>
      <protection/>
    </xf>
    <xf numFmtId="0" fontId="25" fillId="0" borderId="0" xfId="28" applyFont="1" applyAlignment="1">
      <alignment horizontal="right" vertical="center" wrapText="1"/>
      <protection/>
    </xf>
    <xf numFmtId="0" fontId="25" fillId="0" borderId="0" xfId="28" applyFont="1" applyAlignment="1">
      <alignment vertical="center"/>
      <protection/>
    </xf>
    <xf numFmtId="0" fontId="25" fillId="0" borderId="2" xfId="28" applyFont="1" applyBorder="1" applyAlignment="1">
      <alignment horizontal="center" vertical="center" wrapText="1"/>
      <protection/>
    </xf>
    <xf numFmtId="180" fontId="25" fillId="0" borderId="2" xfId="28" applyNumberFormat="1" applyFont="1" applyBorder="1" applyAlignment="1">
      <alignment horizontal="center" vertical="center" wrapText="1"/>
      <protection/>
    </xf>
    <xf numFmtId="0" fontId="25" fillId="0" borderId="2" xfId="28" applyFont="1" applyBorder="1" applyAlignment="1">
      <alignment horizontal="right" vertical="center" wrapText="1"/>
      <protection/>
    </xf>
    <xf numFmtId="0" fontId="25" fillId="0" borderId="0" xfId="28" applyFont="1" applyAlignment="1">
      <alignment horizontal="center" vertical="center"/>
      <protection/>
    </xf>
    <xf numFmtId="179" fontId="25" fillId="0" borderId="0" xfId="28" applyNumberFormat="1" applyFont="1" applyAlignment="1">
      <alignment horizontal="center" vertical="center" shrinkToFit="1"/>
      <protection/>
    </xf>
  </cellXfs>
  <cellStyles count="15">
    <cellStyle name="Normal" xfId="0"/>
    <cellStyle name="Percent" xfId="15"/>
    <cellStyle name="Currency" xfId="16"/>
    <cellStyle name="Currency [0]" xfId="17"/>
    <cellStyle name="Comma" xfId="18"/>
    <cellStyle name="Comma [0]" xfId="19"/>
    <cellStyle name="桁区切り" xfId="20"/>
    <cellStyle name="通貨" xfId="21"/>
    <cellStyle name="良い" xfId="22"/>
    <cellStyle name="標準 2 2" xfId="23"/>
    <cellStyle name="標準 4" xfId="24"/>
    <cellStyle name="標準_アスクル注文履歴" xfId="25"/>
    <cellStyle name="桁区切り 3" xfId="26"/>
    <cellStyle name="標準 2" xfId="27"/>
    <cellStyle name="標準_小学6年生改訂版生年月日入力済原票"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4.sv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6.sv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svg" /><Relationship Id="rId3" Type="http://schemas.openxmlformats.org/officeDocument/2006/relationships/image" Target="../media/image2.png" /><Relationship Id="rId4" Type="http://schemas.openxmlformats.org/officeDocument/2006/relationships/image" Target="../media/image11.sv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xdr:colOff>
      <xdr:row>20</xdr:row>
      <xdr:rowOff>66675</xdr:rowOff>
    </xdr:from>
    <xdr:to>
      <xdr:col>9</xdr:col>
      <xdr:colOff>4695825</xdr:colOff>
      <xdr:row>30</xdr:row>
      <xdr:rowOff>180975</xdr:rowOff>
    </xdr:to>
    <xdr:pic>
      <xdr:nvPicPr>
        <xdr:cNvPr id="2" name="図 1"/>
        <xdr:cNvPicPr preferRelativeResize="1">
          <a:picLocks noChangeAspect="1"/>
        </xdr:cNvPicPr>
      </xdr:nvPicPr>
      <xdr:blipFill>
        <a:blip r:embed="rId1">
          <a:extLst>
            <a:ext uri="{28A0092B-C50C-407E-A947-70E740481C1C}">
              <a14:useLocalDpi xmlns:a14="http://schemas.microsoft.com/office/drawing/2010/main" val="0"/>
            </a:ext>
          </a:extLst>
        </a:blip>
        <a:srcRect l="5119" t="16554" r="11390" b="8918"/>
        <a:stretch>
          <a:fillRect/>
        </a:stretch>
      </xdr:blipFill>
      <xdr:spPr>
        <a:xfrm>
          <a:off x="4953000" y="3876675"/>
          <a:ext cx="4619625" cy="2019300"/>
        </a:xfrm>
        <a:prstGeom prst="rect">
          <a:avLst/>
        </a:prstGeom>
        <a:ln>
          <a:noFill/>
        </a:ln>
        <a:effectLst>
          <a:glow rad="228600">
            <a:schemeClr val="accent6">
              <a:satMod val="175000"/>
              <a:alpha val="40000"/>
            </a:schemeClr>
          </a:glow>
        </a:effectLst>
      </xdr:spPr>
    </xdr:pic>
    <xdr:clientData/>
  </xdr:twoCellAnchor>
  <xdr:twoCellAnchor editAs="oneCell">
    <xdr:from>
      <xdr:col>9</xdr:col>
      <xdr:colOff>19050</xdr:colOff>
      <xdr:row>1</xdr:row>
      <xdr:rowOff>57150</xdr:rowOff>
    </xdr:from>
    <xdr:to>
      <xdr:col>9</xdr:col>
      <xdr:colOff>4448175</xdr:colOff>
      <xdr:row>11</xdr:row>
      <xdr:rowOff>28575</xdr:rowOff>
    </xdr:to>
    <xdr:pic>
      <xdr:nvPicPr>
        <xdr:cNvPr id="3" name="図 2"/>
        <xdr:cNvPicPr preferRelativeResize="1">
          <a:picLocks noChangeAspect="1"/>
        </xdr:cNvPicPr>
      </xdr:nvPicPr>
      <xdr:blipFill>
        <a:blip r:embed="rId2">
          <a:extLst>
            <a:ext uri="{28A0092B-C50C-407E-A947-70E740481C1C}">
              <a14:useLocalDpi xmlns:a14="http://schemas.microsoft.com/office/drawing/2010/main" val="0"/>
            </a:ext>
          </a:extLst>
        </a:blip>
        <a:srcRect t="2360" r="7914" b="8819"/>
        <a:stretch>
          <a:fillRect/>
        </a:stretch>
      </xdr:blipFill>
      <xdr:spPr>
        <a:xfrm>
          <a:off x="4895850" y="247650"/>
          <a:ext cx="4429125" cy="1876425"/>
        </a:xfrm>
        <a:prstGeom prst="rect">
          <a:avLst/>
        </a:prstGeom>
        <a:ln>
          <a:solidFill>
            <a:schemeClr val="accent1"/>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2200275</xdr:colOff>
      <xdr:row>2</xdr:row>
      <xdr:rowOff>180975</xdr:rowOff>
    </xdr:from>
    <xdr:to>
      <xdr:col>6</xdr:col>
      <xdr:colOff>2905125</xdr:colOff>
      <xdr:row>4</xdr:row>
      <xdr:rowOff>123825</xdr:rowOff>
    </xdr:to>
    <xdr:grpSp>
      <xdr:nvGrpSpPr>
        <xdr:cNvPr id="9" name="グループ化 8"/>
        <xdr:cNvGrpSpPr/>
      </xdr:nvGrpSpPr>
      <xdr:grpSpPr>
        <a:xfrm>
          <a:off x="6162675" y="561975"/>
          <a:ext cx="704850" cy="323850"/>
          <a:chOff x="4476750" y="2348655"/>
          <a:chExt cx="731853" cy="359009"/>
        </a:xfrm>
      </xdr:grpSpPr>
      <xdr:pic>
        <xdr:nvPicPr>
          <xdr:cNvPr id="10" name="グラフィックス 9" descr="繰り返し 枠線"/>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476750" y="2381235"/>
            <a:ext cx="287435" cy="234971"/>
          </a:xfrm>
          <a:prstGeom prst="rect">
            <a:avLst/>
          </a:prstGeom>
          <a:ln>
            <a:noFill/>
          </a:ln>
        </xdr:spPr>
      </xdr:pic>
      <xdr:sp macro="" textlink="">
        <xdr:nvSpPr>
          <xdr:cNvPr id="11" name="正方形/長方形 10"/>
          <xdr:cNvSpPr/>
        </xdr:nvSpPr>
        <xdr:spPr>
          <a:xfrm>
            <a:off x="4716249" y="2348655"/>
            <a:ext cx="492354" cy="359009"/>
          </a:xfrm>
          <a:prstGeom prst="rect">
            <a:avLst/>
          </a:prstGeom>
          <a:noFill/>
          <a:ln>
            <a:noFill/>
          </a:ln>
        </xdr:spPr>
        <xdr:txBody>
          <a:bodyPr wrap="none" lIns="91440" tIns="45720" rIns="91440" bIns="45720">
            <a:spAutoFit/>
          </a:bodyPr>
          <a:lstStyle/>
          <a:p>
            <a:pPr algn="ctr"/>
            <a:r>
              <a:rPr lang="ja-JP" altLang="en-US" sz="1200" b="1" cap="none" spc="0">
                <a:ln w="10160">
                  <a:solidFill>
                    <a:schemeClr val="accent6"/>
                  </a:solidFill>
                  <a:prstDash val="solid"/>
                </a:ln>
                <a:noFill/>
                <a:effectLst>
                  <a:outerShdw blurRad="38100" dist="22860" dir="5400000" algn="tl" rotWithShape="0">
                    <a:srgbClr val="000000">
                      <a:alpha val="30000"/>
                    </a:srgbClr>
                  </a:outerShdw>
                </a:effectLst>
                <a:latin typeface="源暎ゴシックN Heavy" panose="020B0A00000000000000" pitchFamily="34" charset="-128"/>
                <a:ea typeface="源暎ゴシックN Heavy" panose="020B0A00000000000000" pitchFamily="34" charset="-128"/>
              </a:rPr>
              <a:t>復習</a:t>
            </a:r>
          </a:p>
        </xdr:txBody>
      </xdr:sp>
    </xdr:grpSp>
    <xdr:clientData/>
  </xdr:twoCellAnchor>
  <xdr:twoCellAnchor>
    <xdr:from>
      <xdr:col>6</xdr:col>
      <xdr:colOff>2200275</xdr:colOff>
      <xdr:row>3</xdr:row>
      <xdr:rowOff>190500</xdr:rowOff>
    </xdr:from>
    <xdr:to>
      <xdr:col>6</xdr:col>
      <xdr:colOff>2905125</xdr:colOff>
      <xdr:row>5</xdr:row>
      <xdr:rowOff>133350</xdr:rowOff>
    </xdr:to>
    <xdr:grpSp>
      <xdr:nvGrpSpPr>
        <xdr:cNvPr id="12" name="グループ化 11"/>
        <xdr:cNvGrpSpPr/>
      </xdr:nvGrpSpPr>
      <xdr:grpSpPr>
        <a:xfrm>
          <a:off x="6162675" y="762000"/>
          <a:ext cx="704850" cy="323850"/>
          <a:chOff x="4476750" y="2348655"/>
          <a:chExt cx="731853" cy="359009"/>
        </a:xfrm>
      </xdr:grpSpPr>
      <xdr:pic>
        <xdr:nvPicPr>
          <xdr:cNvPr id="13" name="グラフィックス 12" descr="繰り返し 枠線"/>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476750" y="2381235"/>
            <a:ext cx="287435" cy="234971"/>
          </a:xfrm>
          <a:prstGeom prst="rect">
            <a:avLst/>
          </a:prstGeom>
          <a:ln>
            <a:noFill/>
          </a:ln>
        </xdr:spPr>
      </xdr:pic>
      <xdr:sp macro="" textlink="">
        <xdr:nvSpPr>
          <xdr:cNvPr id="14" name="正方形/長方形 13"/>
          <xdr:cNvSpPr/>
        </xdr:nvSpPr>
        <xdr:spPr>
          <a:xfrm>
            <a:off x="4716249" y="2348655"/>
            <a:ext cx="492354" cy="359009"/>
          </a:xfrm>
          <a:prstGeom prst="rect">
            <a:avLst/>
          </a:prstGeom>
          <a:noFill/>
          <a:ln>
            <a:noFill/>
          </a:ln>
        </xdr:spPr>
        <xdr:txBody>
          <a:bodyPr wrap="none" lIns="91440" tIns="45720" rIns="91440" bIns="45720">
            <a:spAutoFit/>
          </a:bodyPr>
          <a:lstStyle/>
          <a:p>
            <a:pPr algn="ctr"/>
            <a:r>
              <a:rPr lang="ja-JP" altLang="en-US" sz="1200" b="1" cap="none" spc="0">
                <a:ln w="10160">
                  <a:solidFill>
                    <a:schemeClr val="accent6"/>
                  </a:solidFill>
                  <a:prstDash val="solid"/>
                </a:ln>
                <a:noFill/>
                <a:effectLst>
                  <a:outerShdw blurRad="38100" dist="22860" dir="5400000" algn="tl" rotWithShape="0">
                    <a:srgbClr val="000000">
                      <a:alpha val="30000"/>
                    </a:srgbClr>
                  </a:outerShdw>
                </a:effectLst>
                <a:latin typeface="源暎ゴシックN Heavy" panose="020B0A00000000000000" pitchFamily="34" charset="-128"/>
                <a:ea typeface="源暎ゴシックN Heavy" panose="020B0A00000000000000" pitchFamily="34" charset="-128"/>
              </a:rPr>
              <a:t>復習</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114300</xdr:rowOff>
    </xdr:from>
    <xdr:to>
      <xdr:col>3</xdr:col>
      <xdr:colOff>895350</xdr:colOff>
      <xdr:row>4</xdr:row>
      <xdr:rowOff>0</xdr:rowOff>
    </xdr:to>
    <xdr:pic>
      <xdr:nvPicPr>
        <xdr:cNvPr id="2" name="グラフィックス 1" descr="タピオカ ティー"/>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6038850" y="114300"/>
          <a:ext cx="876300" cy="723900"/>
        </a:xfrm>
        <a:prstGeom prst="rect">
          <a:avLst/>
        </a:prstGeom>
        <a:ln>
          <a:noFill/>
        </a:ln>
        <a:effectLst>
          <a:outerShdw blurRad="50800" dist="38100" algn="l" rotWithShape="0">
            <a:prstClr val="black">
              <a:alpha val="40000"/>
            </a:prstClr>
          </a:outerShdw>
        </a:effectLst>
      </xdr:spPr>
    </xdr:pic>
    <xdr:clientData/>
  </xdr:twoCellAnchor>
  <xdr:twoCellAnchor editAs="oneCell">
    <xdr:from>
      <xdr:col>1</xdr:col>
      <xdr:colOff>485775</xdr:colOff>
      <xdr:row>16</xdr:row>
      <xdr:rowOff>333375</xdr:rowOff>
    </xdr:from>
    <xdr:to>
      <xdr:col>1</xdr:col>
      <xdr:colOff>933450</xdr:colOff>
      <xdr:row>16</xdr:row>
      <xdr:rowOff>1066800</xdr:rowOff>
    </xdr:to>
    <xdr:pic>
      <xdr:nvPicPr>
        <xdr:cNvPr id="3" name="図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590550" y="7477125"/>
          <a:ext cx="447675" cy="733425"/>
        </a:xfrm>
        <a:prstGeom prst="rect">
          <a:avLst/>
        </a:prstGeom>
        <a:ln>
          <a:noFill/>
        </a:ln>
      </xdr:spPr>
    </xdr:pic>
    <xdr:clientData/>
  </xdr:twoCellAnchor>
  <xdr:twoCellAnchor editAs="oneCell">
    <xdr:from>
      <xdr:col>1</xdr:col>
      <xdr:colOff>485775</xdr:colOff>
      <xdr:row>17</xdr:row>
      <xdr:rowOff>133350</xdr:rowOff>
    </xdr:from>
    <xdr:to>
      <xdr:col>1</xdr:col>
      <xdr:colOff>933450</xdr:colOff>
      <xdr:row>20</xdr:row>
      <xdr:rowOff>152400</xdr:rowOff>
    </xdr:to>
    <xdr:pic>
      <xdr:nvPicPr>
        <xdr:cNvPr id="4" name="図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590550" y="8391525"/>
          <a:ext cx="447675" cy="590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11</xdr:row>
      <xdr:rowOff>38100</xdr:rowOff>
    </xdr:from>
    <xdr:to>
      <xdr:col>13</xdr:col>
      <xdr:colOff>561975</xdr:colOff>
      <xdr:row>16</xdr:row>
      <xdr:rowOff>66675</xdr:rowOff>
    </xdr:to>
    <xdr:sp macro="" textlink="">
      <xdr:nvSpPr>
        <xdr:cNvPr id="2" name="Text Box 1"/>
        <xdr:cNvSpPr txBox="1">
          <a:spLocks noChangeArrowheads="1"/>
        </xdr:cNvSpPr>
      </xdr:nvSpPr>
      <xdr:spPr bwMode="auto">
        <a:xfrm>
          <a:off x="600075" y="4981575"/>
          <a:ext cx="7762875" cy="981075"/>
        </a:xfrm>
        <a:prstGeom prst="rect">
          <a:avLst/>
        </a:prstGeom>
        <a:solidFill>
          <a:srgbClr val="E2F0D9"/>
        </a:solidFill>
        <a:ln w="9525">
          <a:noFill/>
        </a:ln>
      </xdr:spPr>
      <xdr:txBody>
        <a:bodyPr vertOverflow="clip" wrap="square" lIns="36576" tIns="22860" rIns="0" bIns="0" anchor="t" upright="1"/>
        <a:lstStyle/>
        <a:p>
          <a:pPr algn="l" rtl="0">
            <a:lnSpc>
              <a:spcPts val="2100"/>
            </a:lnSpc>
            <a:defRPr sz="1000"/>
          </a:pPr>
          <a:r>
            <a:rPr lang="ja-JP" altLang="en-US" sz="1400" b="0" i="0" u="none" strike="noStrike" baseline="0">
              <a:solidFill>
                <a:srgbClr val="000000"/>
              </a:solidFill>
              <a:latin typeface="+mn-ea"/>
              <a:ea typeface="+mn-ea"/>
            </a:rPr>
            <a:t>問</a:t>
          </a:r>
          <a:r>
            <a:rPr lang="en-US" altLang="ja-JP" sz="1400" b="0" i="0" u="none" strike="noStrike" baseline="0">
              <a:solidFill>
                <a:srgbClr val="000000"/>
              </a:solidFill>
              <a:latin typeface="+mn-ea"/>
              <a:ea typeface="+mn-ea"/>
            </a:rPr>
            <a:t>1</a:t>
          </a:r>
          <a:r>
            <a:rPr lang="ja-JP" altLang="en-US" sz="1400" b="0" i="0" u="none" strike="noStrike" baseline="0">
              <a:solidFill>
                <a:srgbClr val="000000"/>
              </a:solidFill>
              <a:latin typeface="+mn-ea"/>
              <a:ea typeface="+mn-ea"/>
            </a:rPr>
            <a:t>：</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セルB6</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から連番で2時間目～6時間目と表示させましょう。</a:t>
          </a:r>
        </a:p>
        <a:p>
          <a:pPr algn="l" rtl="0">
            <a:lnSpc>
              <a:spcPts val="2100"/>
            </a:lnSpc>
            <a:defRPr sz="1000"/>
          </a:pPr>
          <a:r>
            <a:rPr lang="ja-JP" altLang="en-US" sz="1400" b="0" i="0" u="none" strike="noStrike" baseline="0">
              <a:solidFill>
                <a:srgbClr val="000000"/>
              </a:solidFill>
              <a:latin typeface="+mn-ea"/>
              <a:ea typeface="+mn-ea"/>
            </a:rPr>
            <a:t>問</a:t>
          </a:r>
          <a:r>
            <a:rPr lang="en-US" altLang="ja-JP" sz="1400" b="0" i="0" u="none" strike="noStrike" baseline="0">
              <a:solidFill>
                <a:srgbClr val="000000"/>
              </a:solidFill>
              <a:latin typeface="+mn-ea"/>
              <a:ea typeface="+mn-ea"/>
            </a:rPr>
            <a:t>2</a:t>
          </a:r>
          <a:r>
            <a:rPr lang="ja-JP" altLang="en-US" sz="1400" b="0" i="0" u="none" strike="noStrike" baseline="0">
              <a:solidFill>
                <a:srgbClr val="000000"/>
              </a:solidFill>
              <a:latin typeface="+mn-ea"/>
              <a:ea typeface="+mn-ea"/>
            </a:rPr>
            <a:t>：</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セルC</a:t>
          </a:r>
          <a:r>
            <a:rPr lang="en-US" altLang="ja-JP" sz="1400" b="0" i="0" u="none" strike="noStrike" baseline="0">
              <a:solidFill>
                <a:srgbClr val="000000"/>
              </a:solidFill>
              <a:latin typeface="+mn-ea"/>
              <a:ea typeface="+mn-ea"/>
            </a:rPr>
            <a:t>4】</a:t>
          </a:r>
          <a:r>
            <a:rPr lang="ja-JP" altLang="en-US" sz="1400" b="0" i="0" u="none" strike="noStrike" baseline="0">
              <a:solidFill>
                <a:srgbClr val="000000"/>
              </a:solidFill>
              <a:latin typeface="+mn-ea"/>
              <a:ea typeface="+mn-ea"/>
            </a:rPr>
            <a:t>から</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セル</a:t>
          </a:r>
          <a:r>
            <a:rPr lang="en-US" altLang="ja-JP" sz="1400" b="0" i="0" u="none" strike="noStrike" baseline="0">
              <a:solidFill>
                <a:srgbClr val="000000"/>
              </a:solidFill>
              <a:latin typeface="+mn-ea"/>
              <a:ea typeface="+mn-ea"/>
            </a:rPr>
            <a:t>G</a:t>
          </a:r>
          <a:r>
            <a:rPr lang="ja-JP" altLang="en-US" sz="1400" b="0" i="0" u="none" strike="noStrike" baseline="0">
              <a:solidFill>
                <a:srgbClr val="000000"/>
              </a:solidFill>
              <a:latin typeface="+mn-ea"/>
              <a:ea typeface="+mn-ea"/>
            </a:rPr>
            <a:t>４</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まで曜日を振りましょう。</a:t>
          </a:r>
        </a:p>
        <a:p>
          <a:pPr algn="l" rtl="0">
            <a:lnSpc>
              <a:spcPts val="2000"/>
            </a:lnSpc>
            <a:defRPr sz="1000"/>
          </a:pPr>
          <a:r>
            <a:rPr lang="ja-JP" altLang="en-US" sz="1400" b="0" i="0" u="none" strike="noStrike" baseline="0">
              <a:solidFill>
                <a:srgbClr val="000000"/>
              </a:solidFill>
              <a:latin typeface="+mn-ea"/>
              <a:ea typeface="+mn-ea"/>
            </a:rPr>
            <a:t>問</a:t>
          </a:r>
          <a:r>
            <a:rPr lang="en-US" altLang="ja-JP" sz="1400" b="0" i="0" u="none" strike="noStrike" baseline="0">
              <a:solidFill>
                <a:srgbClr val="000000"/>
              </a:solidFill>
              <a:latin typeface="+mn-ea"/>
              <a:ea typeface="+mn-ea"/>
            </a:rPr>
            <a:t>3</a:t>
          </a:r>
          <a:r>
            <a:rPr lang="ja-JP" altLang="en-US" sz="1400" b="0" i="0" u="none" strike="noStrike" baseline="0">
              <a:solidFill>
                <a:srgbClr val="000000"/>
              </a:solidFill>
              <a:latin typeface="+mn-ea"/>
              <a:ea typeface="+mn-ea"/>
            </a:rPr>
            <a:t>：空いている時間は全て国語の時間です。同時に選択して一度に国語と入力しましょう。</a:t>
          </a:r>
          <a:endParaRPr lang="en-US" altLang="ja-JP" sz="1400" b="0" i="0" u="none" strike="noStrike" baseline="0">
            <a:solidFill>
              <a:srgbClr val="000000"/>
            </a:solidFill>
            <a:latin typeface="+mn-ea"/>
            <a:ea typeface="+mn-ea"/>
          </a:endParaRPr>
        </a:p>
        <a:p>
          <a:pPr algn="l" rtl="0">
            <a:lnSpc>
              <a:spcPts val="2000"/>
            </a:lnSpc>
            <a:defRPr sz="1000"/>
          </a:pPr>
          <a:r>
            <a:rPr lang="ja-JP" altLang="en-US" sz="1400" b="0" i="0" u="none" strike="noStrike" baseline="0">
              <a:solidFill>
                <a:srgbClr val="000000"/>
              </a:solidFill>
              <a:latin typeface="+mn-ea"/>
              <a:ea typeface="+mn-ea"/>
              <a:cs typeface="+mn-cs"/>
            </a:rPr>
            <a:t>問</a:t>
          </a:r>
          <a:r>
            <a:rPr lang="en-US" altLang="ja-JP" sz="1400" b="0" i="0" u="none" strike="noStrike" baseline="0">
              <a:solidFill>
                <a:srgbClr val="000000"/>
              </a:solidFill>
              <a:latin typeface="+mn-ea"/>
              <a:ea typeface="+mn-ea"/>
              <a:cs typeface="+mn-cs"/>
            </a:rPr>
            <a:t>4</a:t>
          </a:r>
          <a:r>
            <a:rPr lang="ja-JP" altLang="en-US" sz="1400" b="0" i="0" u="none" strike="noStrike" baseline="0">
              <a:solidFill>
                <a:srgbClr val="000000"/>
              </a:solidFill>
              <a:latin typeface="+mn-ea"/>
              <a:ea typeface="+mn-ea"/>
              <a:cs typeface="+mn-cs"/>
            </a:rPr>
            <a:t>：</a:t>
          </a:r>
          <a:r>
            <a:rPr lang="en-US" altLang="ja-JP" sz="1400" b="0" i="0" u="none" strike="noStrike" baseline="0">
              <a:solidFill>
                <a:srgbClr val="000000"/>
              </a:solidFill>
              <a:latin typeface="+mn-ea"/>
              <a:ea typeface="+mn-ea"/>
              <a:cs typeface="+mn-cs"/>
            </a:rPr>
            <a:t>【</a:t>
          </a:r>
          <a:r>
            <a:rPr lang="ja-JP" altLang="en-US" sz="1400" b="0" i="0" u="none" strike="noStrike" baseline="0">
              <a:solidFill>
                <a:srgbClr val="000000"/>
              </a:solidFill>
              <a:latin typeface="+mn-ea"/>
              <a:ea typeface="+mn-ea"/>
              <a:cs typeface="+mn-cs"/>
            </a:rPr>
            <a:t>セル</a:t>
          </a:r>
          <a:r>
            <a:rPr lang="en-US" altLang="ja-JP" sz="1400" b="0" i="0" u="none" strike="noStrike" baseline="0">
              <a:solidFill>
                <a:srgbClr val="000000"/>
              </a:solidFill>
              <a:latin typeface="+mn-ea"/>
              <a:ea typeface="+mn-ea"/>
              <a:cs typeface="+mn-cs"/>
            </a:rPr>
            <a:t>C</a:t>
          </a:r>
          <a:r>
            <a:rPr lang="ja-JP" altLang="en-US" sz="1400" b="0" i="0" u="none" strike="noStrike" baseline="0">
              <a:solidFill>
                <a:srgbClr val="000000"/>
              </a:solidFill>
              <a:latin typeface="+mn-ea"/>
              <a:ea typeface="+mn-ea"/>
              <a:cs typeface="+mn-cs"/>
            </a:rPr>
            <a:t>４</a:t>
          </a:r>
          <a:r>
            <a:rPr lang="en-US" altLang="ja-JP" sz="1400" b="0" i="0" u="none" strike="noStrike" baseline="0">
              <a:solidFill>
                <a:srgbClr val="000000"/>
              </a:solidFill>
              <a:latin typeface="+mn-ea"/>
              <a:ea typeface="+mn-ea"/>
              <a:cs typeface="+mn-cs"/>
            </a:rPr>
            <a:t>】</a:t>
          </a:r>
          <a:r>
            <a:rPr lang="ja-JP" altLang="en-US" sz="1400" b="0" i="0" u="none" strike="noStrike" baseline="0">
              <a:solidFill>
                <a:srgbClr val="000000"/>
              </a:solidFill>
              <a:latin typeface="+mn-ea"/>
              <a:ea typeface="+mn-ea"/>
              <a:cs typeface="+mn-cs"/>
            </a:rPr>
            <a:t>から</a:t>
          </a:r>
          <a:r>
            <a:rPr lang="en-US" altLang="ja-JP" sz="1400" b="0" i="0" u="none" strike="noStrike" baseline="0">
              <a:solidFill>
                <a:srgbClr val="000000"/>
              </a:solidFill>
              <a:latin typeface="+mn-ea"/>
              <a:ea typeface="+mn-ea"/>
              <a:cs typeface="+mn-cs"/>
            </a:rPr>
            <a:t>【</a:t>
          </a:r>
          <a:r>
            <a:rPr lang="ja-JP" altLang="en-US" sz="1400" b="0" i="0" u="none" strike="noStrike" baseline="0">
              <a:solidFill>
                <a:srgbClr val="000000"/>
              </a:solidFill>
              <a:latin typeface="+mn-ea"/>
              <a:ea typeface="+mn-ea"/>
              <a:cs typeface="+mn-cs"/>
            </a:rPr>
            <a:t>セル</a:t>
          </a:r>
          <a:r>
            <a:rPr lang="en-US" altLang="ja-JP" sz="1400" b="0" i="0" u="none" strike="noStrike" baseline="0">
              <a:solidFill>
                <a:srgbClr val="000000"/>
              </a:solidFill>
              <a:latin typeface="+mn-ea"/>
              <a:ea typeface="+mn-ea"/>
              <a:cs typeface="+mn-cs"/>
            </a:rPr>
            <a:t>H4】</a:t>
          </a:r>
          <a:r>
            <a:rPr lang="ja-JP" altLang="en-US" sz="1400" b="0" i="0" u="none" strike="noStrike" baseline="0">
              <a:solidFill>
                <a:srgbClr val="000000"/>
              </a:solidFill>
              <a:latin typeface="+mn-ea"/>
              <a:ea typeface="+mn-ea"/>
              <a:cs typeface="+mn-cs"/>
            </a:rPr>
            <a:t>まで、セルの塗りつぶしにグラデーションを付けましょう。色は任意。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xdr:row>
      <xdr:rowOff>114300</xdr:rowOff>
    </xdr:from>
    <xdr:to>
      <xdr:col>5</xdr:col>
      <xdr:colOff>923925</xdr:colOff>
      <xdr:row>3</xdr:row>
      <xdr:rowOff>76200</xdr:rowOff>
    </xdr:to>
    <xdr:sp macro="" textlink="">
      <xdr:nvSpPr>
        <xdr:cNvPr id="2" name="WordArt 3"/>
        <xdr:cNvSpPr>
          <a:spLocks noChangeArrowheads="1" noChangeShapeType="1" noTextEdit="1"/>
        </xdr:cNvSpPr>
      </xdr:nvSpPr>
      <xdr:spPr bwMode="auto">
        <a:xfrm>
          <a:off x="1181100" y="304800"/>
          <a:ext cx="4000500" cy="342900"/>
        </a:xfrm>
        <a:prstGeom prst="rect">
          <a:avLst/>
        </a:prstGeom>
        <a:ln>
          <a:noFill/>
        </a:ln>
      </xdr:spPr>
      <xdr:txBody>
        <a:bodyPr wrap="none" fromWordArt="1">
          <a:prstTxWarp prst="textPlain">
            <a:avLst>
              <a:gd name="adj" fmla="val 50000"/>
            </a:avLst>
          </a:prstTxWarp>
        </a:bodyPr>
        <a:lstStyle/>
        <a:p>
          <a:pPr algn="ctr" rtl="0"/>
          <a:r>
            <a:rPr lang="ja-JP" altLang="en-US" sz="2000" b="0" kern="10" cap="none" spc="0">
              <a:ln w="0"/>
              <a:solidFill>
                <a:schemeClr val="tx1"/>
              </a:solidFill>
              <a:effectLst>
                <a:outerShdw blurRad="38100" dist="19050" dir="2700000" algn="tl" rotWithShape="0">
                  <a:schemeClr val="dk1">
                    <a:alpha val="40000"/>
                  </a:schemeClr>
                </a:outerShdw>
              </a:effectLst>
              <a:latin typeface="游ゴシック Medium" panose="020B0500000000000000" pitchFamily="50" charset="-128"/>
              <a:ea typeface="游ゴシック Medium" panose="020B0500000000000000" pitchFamily="50" charset="-128"/>
            </a:rPr>
            <a:t>いなわくの会　会員名簿</a:t>
          </a:r>
        </a:p>
      </xdr:txBody>
    </xdr:sp>
    <xdr:clientData/>
  </xdr:twoCellAnchor>
  <xdr:twoCellAnchor editAs="oneCell">
    <xdr:from>
      <xdr:col>5</xdr:col>
      <xdr:colOff>981075</xdr:colOff>
      <xdr:row>0</xdr:row>
      <xdr:rowOff>57150</xdr:rowOff>
    </xdr:from>
    <xdr:to>
      <xdr:col>7</xdr:col>
      <xdr:colOff>19050</xdr:colOff>
      <xdr:row>4</xdr:row>
      <xdr:rowOff>19050</xdr:rowOff>
    </xdr:to>
    <xdr:pic>
      <xdr:nvPicPr>
        <xdr:cNvPr id="3" name="グラフィックス 2" descr="一切れのケーキ"/>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5238750" y="57150"/>
          <a:ext cx="781050" cy="723900"/>
        </a:xfrm>
        <a:prstGeom prst="rect">
          <a:avLst/>
        </a:prstGeom>
        <a:ln>
          <a:noFill/>
        </a:ln>
        <a:effectLst>
          <a:outerShdw blurRad="50800" dist="38100" algn="l" rotWithShape="0">
            <a:prstClr val="black">
              <a:alpha val="40000"/>
            </a:prstClr>
          </a:outerShdw>
        </a:effectLst>
      </xdr:spPr>
    </xdr:pic>
    <xdr:clientData/>
  </xdr:twoCellAnchor>
  <xdr:twoCellAnchor editAs="oneCell">
    <xdr:from>
      <xdr:col>0</xdr:col>
      <xdr:colOff>304800</xdr:colOff>
      <xdr:row>0</xdr:row>
      <xdr:rowOff>0</xdr:rowOff>
    </xdr:from>
    <xdr:to>
      <xdr:col>2</xdr:col>
      <xdr:colOff>228600</xdr:colOff>
      <xdr:row>4</xdr:row>
      <xdr:rowOff>0</xdr:rowOff>
    </xdr:to>
    <xdr:pic>
      <xdr:nvPicPr>
        <xdr:cNvPr id="4" name="グラフィックス 3" descr="コーヒー"/>
        <xdr:cNvPicPr preferRelativeResize="1">
          <a:picLocks noChangeAspect="1"/>
        </xdr:cNvPicPr>
      </xdr:nvPicPr>
      <xdr:blipFill>
        <a:blip r:embed="rId3">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304800" y="0"/>
          <a:ext cx="790575" cy="762000"/>
        </a:xfrm>
        <a:prstGeom prst="rect">
          <a:avLst/>
        </a:prstGeom>
        <a:ln>
          <a:noFill/>
        </a:ln>
        <a:effectLst>
          <a:outerShdw blurRad="50800" dist="38100" algn="l"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1</xdr:row>
      <xdr:rowOff>142875</xdr:rowOff>
    </xdr:from>
    <xdr:to>
      <xdr:col>21</xdr:col>
      <xdr:colOff>371475</xdr:colOff>
      <xdr:row>29</xdr:row>
      <xdr:rowOff>114300</xdr:rowOff>
    </xdr:to>
    <xdr:sp macro="" textlink="">
      <xdr:nvSpPr>
        <xdr:cNvPr id="2" name="Text Box 4"/>
        <xdr:cNvSpPr txBox="1">
          <a:spLocks noChangeArrowheads="1"/>
        </xdr:cNvSpPr>
      </xdr:nvSpPr>
      <xdr:spPr bwMode="auto">
        <a:xfrm>
          <a:off x="10677525" y="381000"/>
          <a:ext cx="2771775" cy="5305425"/>
        </a:xfrm>
        <a:prstGeom prst="rect">
          <a:avLst/>
        </a:prstGeom>
        <a:solidFill>
          <a:srgbClr val="E2F0D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mn-ea"/>
              <a:ea typeface="+mn-ea"/>
            </a:rPr>
            <a:t>問：</a:t>
          </a:r>
          <a:r>
            <a:rPr lang="en-US" altLang="ja-JP" sz="1800" b="0" i="0" u="none" strike="noStrike" baseline="0">
              <a:solidFill>
                <a:srgbClr val="000000"/>
              </a:solidFill>
              <a:latin typeface="+mn-ea"/>
              <a:ea typeface="+mn-ea"/>
            </a:rPr>
            <a:t>2</a:t>
          </a:r>
          <a:r>
            <a:rPr lang="ja-JP" altLang="en-US" sz="1800" b="0" i="0" u="none" strike="noStrike" baseline="0">
              <a:solidFill>
                <a:srgbClr val="000000"/>
              </a:solidFill>
              <a:latin typeface="+mn-ea"/>
              <a:ea typeface="+mn-ea"/>
            </a:rPr>
            <a:t>行目がいつも固定して見えるようにしましょう。</a:t>
          </a:r>
          <a:endParaRPr lang="en-US" altLang="ja-JP" sz="1800" b="0" i="0" u="none" strike="noStrike" baseline="0">
            <a:solidFill>
              <a:srgbClr val="000000"/>
            </a:solidFill>
            <a:latin typeface="+mn-ea"/>
            <a:ea typeface="+mn-ea"/>
          </a:endParaRPr>
        </a:p>
        <a:p>
          <a:pPr algn="l" rtl="0">
            <a:defRPr sz="1000"/>
          </a:pPr>
          <a:endParaRPr lang="en-US" altLang="ja-JP" sz="1800" b="0" i="0" u="none" strike="noStrike" baseline="0">
            <a:solidFill>
              <a:srgbClr val="000000"/>
            </a:solidFill>
            <a:latin typeface="+mn-ea"/>
            <a:ea typeface="+mn-ea"/>
          </a:endParaRPr>
        </a:p>
        <a:p>
          <a:pPr algn="l" rtl="0">
            <a:defRPr sz="1000"/>
          </a:pPr>
          <a:r>
            <a:rPr lang="ja-JP" altLang="en-US" sz="1800" b="0" i="0" u="none" strike="noStrike" baseline="0">
              <a:solidFill>
                <a:srgbClr val="000000"/>
              </a:solidFill>
              <a:latin typeface="+mn-ea"/>
              <a:ea typeface="+mn-ea"/>
            </a:rPr>
            <a:t>問：組・番号・名前の順に並び替えましょう。</a:t>
          </a:r>
          <a:endParaRPr lang="en-US" altLang="ja-JP" sz="1800" b="0" i="0" u="none" strike="noStrike" baseline="0">
            <a:solidFill>
              <a:srgbClr val="000000"/>
            </a:solidFill>
            <a:latin typeface="+mn-ea"/>
            <a:ea typeface="+mn-ea"/>
          </a:endParaRPr>
        </a:p>
        <a:p>
          <a:pPr algn="l" rtl="0">
            <a:defRPr sz="1000"/>
          </a:pPr>
          <a:endParaRPr lang="en-US" altLang="ja-JP" sz="1800" b="0" i="0" u="none" strike="noStrike" baseline="0">
            <a:solidFill>
              <a:srgbClr val="000000"/>
            </a:solidFill>
            <a:latin typeface="+mn-ea"/>
            <a:ea typeface="+mn-ea"/>
          </a:endParaRPr>
        </a:p>
        <a:p>
          <a:pPr algn="l" rtl="0">
            <a:defRPr sz="1000"/>
          </a:pPr>
          <a:r>
            <a:rPr lang="ja-JP" altLang="en-US" sz="1800" b="0" i="0" u="none" strike="noStrike" baseline="0">
              <a:solidFill>
                <a:srgbClr val="000000"/>
              </a:solidFill>
              <a:latin typeface="+mn-ea"/>
              <a:ea typeface="+mn-ea"/>
            </a:rPr>
            <a:t>問：小６のデータを入れる列を追加しましょう。</a:t>
          </a:r>
          <a:endParaRPr lang="en-US" altLang="ja-JP" sz="1800" b="0" i="0" u="none" strike="noStrike" baseline="0">
            <a:solidFill>
              <a:srgbClr val="000000"/>
            </a:solidFill>
            <a:latin typeface="+mn-ea"/>
            <a:ea typeface="+mn-ea"/>
          </a:endParaRPr>
        </a:p>
        <a:p>
          <a:pPr algn="l" rtl="0">
            <a:defRPr sz="1000"/>
          </a:pPr>
          <a:endParaRPr lang="en-US" altLang="ja-JP" sz="1800" b="0" i="0" u="none" strike="noStrike" baseline="0">
            <a:solidFill>
              <a:srgbClr val="000000"/>
            </a:solidFill>
            <a:latin typeface="+mn-ea"/>
            <a:ea typeface="+mn-ea"/>
          </a:endParaRPr>
        </a:p>
        <a:p>
          <a:pPr algn="l" rtl="0">
            <a:defRPr sz="1000"/>
          </a:pPr>
          <a:r>
            <a:rPr lang="ja-JP" altLang="en-US" sz="1800" b="0" i="0" u="none" strike="noStrike" baseline="0">
              <a:solidFill>
                <a:srgbClr val="000000"/>
              </a:solidFill>
              <a:latin typeface="+mn-ea"/>
              <a:ea typeface="+mn-ea"/>
            </a:rPr>
            <a:t>問：新しいシートにコピーし、学校名：いなわく小学校</a:t>
          </a:r>
          <a:endParaRPr lang="en-US" altLang="ja-JP" sz="1800" b="0" i="0" u="none" strike="noStrike" baseline="0">
            <a:solidFill>
              <a:srgbClr val="000000"/>
            </a:solidFill>
            <a:latin typeface="+mn-ea"/>
            <a:ea typeface="+mn-ea"/>
          </a:endParaRPr>
        </a:p>
        <a:p>
          <a:pPr algn="l" rtl="0">
            <a:defRPr sz="1000"/>
          </a:pPr>
          <a:r>
            <a:rPr lang="ja-JP" altLang="en-US" sz="1800" b="0" i="0" u="none" strike="noStrike" baseline="0">
              <a:solidFill>
                <a:srgbClr val="000000"/>
              </a:solidFill>
              <a:latin typeface="+mn-ea"/>
              <a:ea typeface="+mn-ea"/>
            </a:rPr>
            <a:t>とつけて保存しましょう。保存場所は</a:t>
          </a:r>
          <a:r>
            <a:rPr lang="en-US" altLang="ja-JP" sz="1800" b="0" i="0" u="none" strike="noStrike" baseline="0">
              <a:solidFill>
                <a:srgbClr val="000000"/>
              </a:solidFill>
              <a:latin typeface="+mn-ea"/>
              <a:ea typeface="+mn-ea"/>
            </a:rPr>
            <a:t>PC</a:t>
          </a:r>
          <a:r>
            <a:rPr lang="ja-JP" altLang="en-US" sz="1800" b="0" i="0" u="none" strike="noStrike" baseline="0">
              <a:solidFill>
                <a:srgbClr val="000000"/>
              </a:solidFill>
              <a:latin typeface="+mn-ea"/>
              <a:ea typeface="+mn-ea"/>
            </a:rPr>
            <a:t>内のドキュメントにします。</a:t>
          </a:r>
          <a:endParaRPr lang="en-US" altLang="ja-JP" sz="1800" b="0" i="0" u="none" strike="noStrike" baseline="0">
            <a:solidFill>
              <a:srgbClr val="000000"/>
            </a:solidFill>
            <a:latin typeface="+mn-ea"/>
            <a:ea typeface="+mn-ea"/>
          </a:endParaRPr>
        </a:p>
        <a:p>
          <a:pPr algn="l" rtl="0">
            <a:defRPr sz="1000"/>
          </a:pPr>
          <a:endParaRPr lang="ja-JP" altLang="en-US">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xml" /><Relationship Id="rId7" Type="http://schemas.openxmlformats.org/officeDocument/2006/relationships/ctrlProp" Target="../ctrlProps/ctrlProp5.xml" /><Relationship Id="rId5" Type="http://schemas.openxmlformats.org/officeDocument/2006/relationships/ctrlProp" Target="../ctrlProps/ctrlProp3.xml" /><Relationship Id="rId8" Type="http://schemas.openxmlformats.org/officeDocument/2006/relationships/ctrlProp" Target="../ctrlProps/ctrlProp6.xml" /><Relationship Id="rId3" Type="http://schemas.openxmlformats.org/officeDocument/2006/relationships/ctrlProp" Target="../ctrlProps/ctrlProp1.xml" /><Relationship Id="rId9" Type="http://schemas.openxmlformats.org/officeDocument/2006/relationships/ctrlProp" Target="../ctrlProps/ctrlProp7.xml" /><Relationship Id="rId6"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D7B7-82B0-4D80-82B9-04E291487D2C}">
  <sheetPr>
    <tabColor theme="9"/>
  </sheetPr>
  <dimension ref="A1:K6"/>
  <sheetViews>
    <sheetView zoomScale="160" zoomScaleNormal="160" workbookViewId="0" topLeftCell="B1">
      <selection activeCell="K13" sqref="K13"/>
    </sheetView>
  </sheetViews>
  <sheetFormatPr defaultColWidth="9.00390625" defaultRowHeight="15"/>
  <cols>
    <col min="1" max="1" width="11.140625" style="1" bestFit="1" customWidth="1"/>
    <col min="2" max="3" width="13.7109375" style="1" customWidth="1"/>
    <col min="4" max="4" width="6.7109375" style="1" customWidth="1"/>
    <col min="5" max="16384" width="9.00390625" style="1" customWidth="1"/>
  </cols>
  <sheetData>
    <row r="1" spans="2:3" ht="20.25" customHeight="1">
      <c r="B1" s="2" t="s">
        <v>0</v>
      </c>
      <c r="C1" s="2"/>
    </row>
    <row r="2" spans="2:3" ht="20.25" customHeight="1">
      <c r="B2" s="3" t="s">
        <v>1</v>
      </c>
      <c r="C2" s="4" t="s">
        <v>2</v>
      </c>
    </row>
    <row r="3" ht="20.25" customHeight="1"/>
    <row r="4" spans="1:11" ht="15">
      <c r="A4" s="5" t="s">
        <v>3</v>
      </c>
      <c r="B4" s="6"/>
      <c r="C4" s="6"/>
      <c r="D4" s="7" t="s">
        <v>4</v>
      </c>
      <c r="E4" s="8" t="s">
        <v>5</v>
      </c>
      <c r="F4" s="8"/>
      <c r="G4" s="8"/>
      <c r="H4" s="8"/>
      <c r="I4" s="8"/>
      <c r="J4" s="8"/>
      <c r="K4" s="8"/>
    </row>
    <row r="5" spans="1:11" ht="15">
      <c r="A5" s="5" t="s">
        <v>6</v>
      </c>
      <c r="B5" s="6"/>
      <c r="C5" s="6"/>
      <c r="D5" s="7" t="s">
        <v>4</v>
      </c>
      <c r="E5" s="8" t="s">
        <v>7</v>
      </c>
      <c r="F5" s="8"/>
      <c r="G5" s="8"/>
      <c r="H5" s="8"/>
      <c r="I5" s="8"/>
      <c r="J5" s="8"/>
      <c r="K5" s="8"/>
    </row>
    <row r="6" spans="1:11" ht="15">
      <c r="A6" s="5" t="s">
        <v>8</v>
      </c>
      <c r="B6" s="6"/>
      <c r="C6" s="9"/>
      <c r="D6" s="7" t="s">
        <v>4</v>
      </c>
      <c r="E6" s="8" t="s">
        <v>9</v>
      </c>
      <c r="F6" s="8"/>
      <c r="G6" s="8"/>
      <c r="H6" s="8"/>
      <c r="I6" s="8"/>
      <c r="J6" s="8"/>
      <c r="K6" s="8"/>
    </row>
  </sheetData>
  <mergeCells count="1">
    <mergeCell ref="B1:C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1B90F-CBE6-4128-9B82-02B789ED11BF}">
  <sheetPr>
    <tabColor theme="8"/>
  </sheetPr>
  <dimension ref="B2:G39"/>
  <sheetViews>
    <sheetView showGridLines="0" workbookViewId="0" topLeftCell="A1">
      <selection activeCell="C11" sqref="C11"/>
    </sheetView>
  </sheetViews>
  <sheetFormatPr defaultColWidth="9.00390625" defaultRowHeight="15"/>
  <cols>
    <col min="1" max="1" width="9.00390625" style="104" customWidth="1"/>
    <col min="2" max="2" width="9.00390625" style="108" customWidth="1"/>
    <col min="3" max="7" width="9.00390625" style="109" customWidth="1"/>
    <col min="8" max="16384" width="9.00390625" style="104" customWidth="1"/>
  </cols>
  <sheetData>
    <row r="2" spans="2:7" ht="18.75" customHeight="1">
      <c r="B2" s="103" t="s">
        <v>368</v>
      </c>
      <c r="C2" s="103"/>
      <c r="D2" s="103"/>
      <c r="E2" s="103"/>
      <c r="F2" s="103"/>
      <c r="G2" s="103"/>
    </row>
    <row r="4" spans="2:7" ht="24">
      <c r="B4" s="105"/>
      <c r="C4" s="106" t="s">
        <v>369</v>
      </c>
      <c r="D4" s="106"/>
      <c r="E4" s="106"/>
      <c r="F4" s="106"/>
      <c r="G4" s="106"/>
    </row>
    <row r="5" spans="2:7" ht="50.25" customHeight="1">
      <c r="B5" s="105" t="s">
        <v>370</v>
      </c>
      <c r="C5" s="107" t="s">
        <v>371</v>
      </c>
      <c r="D5" s="107" t="s">
        <v>372</v>
      </c>
      <c r="E5" s="107"/>
      <c r="F5" s="107" t="s">
        <v>372</v>
      </c>
      <c r="G5" s="107"/>
    </row>
    <row r="6" spans="2:7" ht="50.25" customHeight="1">
      <c r="B6" s="105"/>
      <c r="C6" s="107" t="s">
        <v>372</v>
      </c>
      <c r="D6" s="107" t="s">
        <v>373</v>
      </c>
      <c r="E6" s="107" t="s">
        <v>372</v>
      </c>
      <c r="F6" s="107"/>
      <c r="G6" s="107" t="s">
        <v>373</v>
      </c>
    </row>
    <row r="7" spans="2:7" ht="50.25" customHeight="1">
      <c r="B7" s="105"/>
      <c r="C7" s="107"/>
      <c r="D7" s="107"/>
      <c r="E7" s="107" t="s">
        <v>374</v>
      </c>
      <c r="F7" s="107" t="s">
        <v>373</v>
      </c>
      <c r="G7" s="107" t="s">
        <v>374</v>
      </c>
    </row>
    <row r="8" spans="2:7" ht="50.25" customHeight="1">
      <c r="B8" s="105"/>
      <c r="C8" s="107" t="s">
        <v>374</v>
      </c>
      <c r="D8" s="107" t="s">
        <v>375</v>
      </c>
      <c r="E8" s="107" t="s">
        <v>373</v>
      </c>
      <c r="F8" s="107" t="s">
        <v>376</v>
      </c>
      <c r="G8" s="107" t="s">
        <v>372</v>
      </c>
    </row>
    <row r="9" spans="2:7" ht="50.25" customHeight="1">
      <c r="B9" s="105"/>
      <c r="C9" s="107" t="s">
        <v>375</v>
      </c>
      <c r="D9" s="107" t="s">
        <v>377</v>
      </c>
      <c r="E9" s="107" t="s">
        <v>378</v>
      </c>
      <c r="F9" s="107" t="s">
        <v>376</v>
      </c>
      <c r="G9" s="107" t="s">
        <v>378</v>
      </c>
    </row>
    <row r="10" spans="2:7" ht="50.25" customHeight="1">
      <c r="B10" s="105"/>
      <c r="C10" s="107" t="s">
        <v>378</v>
      </c>
      <c r="D10" s="107"/>
      <c r="E10" s="107"/>
      <c r="F10" s="107"/>
      <c r="G10" s="107"/>
    </row>
    <row r="12" ht="15"/>
    <row r="17" ht="15"/>
    <row r="33" ht="15">
      <c r="B33" s="108" t="s">
        <v>379</v>
      </c>
    </row>
    <row r="34" ht="15">
      <c r="B34" s="108" t="s">
        <v>380</v>
      </c>
    </row>
    <row r="35" ht="15">
      <c r="B35" s="108" t="s">
        <v>381</v>
      </c>
    </row>
    <row r="36" ht="15">
      <c r="B36" s="108" t="s">
        <v>382</v>
      </c>
    </row>
    <row r="37" ht="15">
      <c r="B37" s="108" t="s">
        <v>383</v>
      </c>
    </row>
    <row r="38" ht="15">
      <c r="B38" s="108" t="s">
        <v>384</v>
      </c>
    </row>
    <row r="39" ht="15">
      <c r="B39" s="108" t="s">
        <v>385</v>
      </c>
    </row>
  </sheetData>
  <mergeCells count="1">
    <mergeCell ref="B2:G2"/>
  </mergeCell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3E93F-F76C-48E0-8204-FBCC4A22EBFB}">
  <sheetPr>
    <tabColor theme="8"/>
  </sheetPr>
  <dimension ref="B5:J25"/>
  <sheetViews>
    <sheetView workbookViewId="0" topLeftCell="A1">
      <selection activeCell="C11" sqref="C11"/>
    </sheetView>
  </sheetViews>
  <sheetFormatPr defaultColWidth="9.00390625" defaultRowHeight="15"/>
  <cols>
    <col min="1" max="1" width="4.57421875" style="111" customWidth="1"/>
    <col min="2" max="2" width="8.421875" style="111" bestFit="1" customWidth="1"/>
    <col min="3" max="3" width="13.00390625" style="111" bestFit="1" customWidth="1"/>
    <col min="4" max="4" width="13.00390625" style="111" customWidth="1"/>
    <col min="5" max="5" width="24.8515625" style="111" bestFit="1" customWidth="1"/>
    <col min="6" max="6" width="14.7109375" style="111" bestFit="1" customWidth="1"/>
    <col min="7" max="7" width="11.421875" style="111" bestFit="1" customWidth="1"/>
    <col min="8" max="16384" width="9.00390625" style="111" customWidth="1"/>
  </cols>
  <sheetData>
    <row r="1" ht="15"/>
    <row r="2" ht="15"/>
    <row r="3" ht="15"/>
    <row r="4" ht="15"/>
    <row r="5" spans="2:10" ht="15">
      <c r="B5" s="110" t="s">
        <v>386</v>
      </c>
      <c r="C5" s="110" t="s">
        <v>387</v>
      </c>
      <c r="D5" s="110" t="s">
        <v>388</v>
      </c>
      <c r="E5" s="110" t="s">
        <v>389</v>
      </c>
      <c r="F5" s="110" t="s">
        <v>390</v>
      </c>
      <c r="G5" s="110" t="s">
        <v>391</v>
      </c>
      <c r="J5" s="111" t="s">
        <v>392</v>
      </c>
    </row>
    <row r="6" spans="2:10" ht="15">
      <c r="B6" s="112">
        <v>1001</v>
      </c>
      <c r="C6" s="113" t="s">
        <v>393</v>
      </c>
      <c r="D6" s="113"/>
      <c r="E6" s="114" t="s">
        <v>394</v>
      </c>
      <c r="F6" s="114" t="s">
        <v>395</v>
      </c>
      <c r="G6" s="114">
        <v>5</v>
      </c>
      <c r="J6" s="111" t="s">
        <v>396</v>
      </c>
    </row>
    <row r="7" spans="2:10" ht="15">
      <c r="B7" s="112"/>
      <c r="C7" s="113" t="s">
        <v>397</v>
      </c>
      <c r="D7" s="113"/>
      <c r="E7" s="114" t="s">
        <v>398</v>
      </c>
      <c r="F7" s="114" t="s">
        <v>399</v>
      </c>
      <c r="G7" s="114">
        <v>7</v>
      </c>
      <c r="J7" s="111" t="s">
        <v>400</v>
      </c>
    </row>
    <row r="8" spans="2:10" ht="15">
      <c r="B8" s="112"/>
      <c r="C8" s="113" t="s">
        <v>401</v>
      </c>
      <c r="D8" s="113"/>
      <c r="E8" s="114" t="s">
        <v>402</v>
      </c>
      <c r="F8" s="114" t="s">
        <v>403</v>
      </c>
      <c r="G8" s="114">
        <v>12</v>
      </c>
      <c r="J8" s="111" t="s">
        <v>404</v>
      </c>
    </row>
    <row r="9" spans="2:10" ht="15">
      <c r="B9" s="112"/>
      <c r="C9" s="113" t="s">
        <v>405</v>
      </c>
      <c r="D9" s="113"/>
      <c r="E9" s="114" t="s">
        <v>406</v>
      </c>
      <c r="F9" s="114" t="s">
        <v>407</v>
      </c>
      <c r="G9" s="114">
        <v>19</v>
      </c>
      <c r="J9" s="111" t="s">
        <v>408</v>
      </c>
    </row>
    <row r="10" spans="2:10" ht="15">
      <c r="B10" s="112"/>
      <c r="C10" s="113" t="s">
        <v>409</v>
      </c>
      <c r="D10" s="113"/>
      <c r="E10" s="114" t="s">
        <v>410</v>
      </c>
      <c r="F10" s="114" t="s">
        <v>411</v>
      </c>
      <c r="G10" s="114">
        <v>9</v>
      </c>
      <c r="J10" s="111" t="s">
        <v>412</v>
      </c>
    </row>
    <row r="11" spans="2:10" ht="15">
      <c r="B11" s="112"/>
      <c r="C11" s="113" t="s">
        <v>413</v>
      </c>
      <c r="D11" s="113"/>
      <c r="E11" s="114" t="s">
        <v>414</v>
      </c>
      <c r="F11" s="114" t="s">
        <v>415</v>
      </c>
      <c r="G11" s="114">
        <v>11</v>
      </c>
      <c r="J11" s="111" t="s">
        <v>416</v>
      </c>
    </row>
    <row r="12" spans="2:10" ht="15">
      <c r="B12" s="112"/>
      <c r="C12" s="113" t="s">
        <v>417</v>
      </c>
      <c r="D12" s="113"/>
      <c r="E12" s="114" t="s">
        <v>418</v>
      </c>
      <c r="F12" s="114" t="s">
        <v>419</v>
      </c>
      <c r="G12" s="114">
        <v>10</v>
      </c>
      <c r="J12" s="111" t="s">
        <v>420</v>
      </c>
    </row>
    <row r="13" spans="2:10" ht="15">
      <c r="B13" s="112"/>
      <c r="C13" s="113" t="s">
        <v>421</v>
      </c>
      <c r="D13" s="113"/>
      <c r="E13" s="114" t="s">
        <v>422</v>
      </c>
      <c r="F13" s="114" t="s">
        <v>423</v>
      </c>
      <c r="G13" s="114">
        <v>7</v>
      </c>
      <c r="J13" s="111" t="s">
        <v>424</v>
      </c>
    </row>
    <row r="14" spans="2:10" ht="15">
      <c r="B14" s="112"/>
      <c r="C14" s="113" t="s">
        <v>425</v>
      </c>
      <c r="D14" s="113"/>
      <c r="E14" s="114" t="s">
        <v>426</v>
      </c>
      <c r="F14" s="114" t="s">
        <v>427</v>
      </c>
      <c r="G14" s="114">
        <v>9</v>
      </c>
      <c r="J14" s="111" t="s">
        <v>428</v>
      </c>
    </row>
    <row r="15" spans="2:7" ht="15">
      <c r="B15" s="112"/>
      <c r="C15" s="113" t="s">
        <v>429</v>
      </c>
      <c r="D15" s="113"/>
      <c r="E15" s="114" t="s">
        <v>430</v>
      </c>
      <c r="F15" s="114" t="s">
        <v>431</v>
      </c>
      <c r="G15" s="114">
        <v>22</v>
      </c>
    </row>
    <row r="16" spans="2:7" ht="15">
      <c r="B16" s="112"/>
      <c r="C16" s="113" t="s">
        <v>432</v>
      </c>
      <c r="D16" s="113"/>
      <c r="E16" s="114" t="s">
        <v>433</v>
      </c>
      <c r="F16" s="114" t="s">
        <v>434</v>
      </c>
      <c r="G16" s="114">
        <v>17</v>
      </c>
    </row>
    <row r="17" spans="2:7" ht="15">
      <c r="B17" s="112"/>
      <c r="C17" s="113" t="s">
        <v>435</v>
      </c>
      <c r="D17" s="113"/>
      <c r="E17" s="114" t="s">
        <v>436</v>
      </c>
      <c r="F17" s="114" t="s">
        <v>437</v>
      </c>
      <c r="G17" s="114">
        <v>16</v>
      </c>
    </row>
    <row r="18" spans="2:7" ht="15">
      <c r="B18" s="112"/>
      <c r="C18" s="113" t="s">
        <v>438</v>
      </c>
      <c r="D18" s="113"/>
      <c r="E18" s="114" t="s">
        <v>439</v>
      </c>
      <c r="F18" s="114" t="s">
        <v>440</v>
      </c>
      <c r="G18" s="114">
        <v>23</v>
      </c>
    </row>
    <row r="19" spans="2:7" ht="15">
      <c r="B19" s="112"/>
      <c r="C19" s="113" t="s">
        <v>441</v>
      </c>
      <c r="D19" s="113"/>
      <c r="E19" s="114" t="s">
        <v>442</v>
      </c>
      <c r="F19" s="114" t="s">
        <v>443</v>
      </c>
      <c r="G19" s="114">
        <v>12</v>
      </c>
    </row>
    <row r="20" spans="2:7" ht="15">
      <c r="B20" s="112"/>
      <c r="C20" s="113" t="s">
        <v>444</v>
      </c>
      <c r="D20" s="113"/>
      <c r="E20" s="114" t="s">
        <v>445</v>
      </c>
      <c r="F20" s="114" t="s">
        <v>446</v>
      </c>
      <c r="G20" s="114">
        <v>15</v>
      </c>
    </row>
    <row r="21" spans="2:7" ht="15">
      <c r="B21" s="112"/>
      <c r="C21" s="113" t="s">
        <v>447</v>
      </c>
      <c r="D21" s="113"/>
      <c r="E21" s="114" t="s">
        <v>448</v>
      </c>
      <c r="F21" s="114" t="s">
        <v>449</v>
      </c>
      <c r="G21" s="114">
        <v>13</v>
      </c>
    </row>
    <row r="22" spans="2:7" ht="15">
      <c r="B22" s="112"/>
      <c r="C22" s="113" t="s">
        <v>450</v>
      </c>
      <c r="D22" s="113"/>
      <c r="E22" s="114" t="s">
        <v>451</v>
      </c>
      <c r="F22" s="114" t="s">
        <v>452</v>
      </c>
      <c r="G22" s="114">
        <v>19</v>
      </c>
    </row>
    <row r="23" spans="2:7" ht="15">
      <c r="B23" s="112"/>
      <c r="C23" s="113" t="s">
        <v>453</v>
      </c>
      <c r="D23" s="113"/>
      <c r="E23" s="114" t="s">
        <v>454</v>
      </c>
      <c r="F23" s="114" t="s">
        <v>455</v>
      </c>
      <c r="G23" s="114">
        <v>8</v>
      </c>
    </row>
    <row r="24" spans="2:7" ht="15">
      <c r="B24" s="112"/>
      <c r="C24" s="113" t="s">
        <v>456</v>
      </c>
      <c r="D24" s="113"/>
      <c r="E24" s="114" t="s">
        <v>457</v>
      </c>
      <c r="F24" s="114" t="s">
        <v>458</v>
      </c>
      <c r="G24" s="114">
        <v>3</v>
      </c>
    </row>
    <row r="25" spans="2:7" ht="15">
      <c r="B25" s="112"/>
      <c r="C25" s="113" t="s">
        <v>459</v>
      </c>
      <c r="D25" s="113"/>
      <c r="E25" s="114" t="s">
        <v>460</v>
      </c>
      <c r="F25" s="114" t="s">
        <v>461</v>
      </c>
      <c r="G25" s="114">
        <v>17</v>
      </c>
    </row>
  </sheetData>
  <printOptions/>
  <pageMargins left="0.787" right="0.787" top="0.984" bottom="0.984" header="0.512" footer="0.51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88AF-AA0F-4C3F-AF71-7E38B3B38963}">
  <sheetPr>
    <tabColor theme="8"/>
  </sheetPr>
  <dimension ref="A1:GJ242"/>
  <sheetViews>
    <sheetView tabSelected="1" zoomScale="106" zoomScaleNormal="106" workbookViewId="0" topLeftCell="A1">
      <selection activeCell="F10" sqref="F10"/>
    </sheetView>
  </sheetViews>
  <sheetFormatPr defaultColWidth="9.57421875" defaultRowHeight="15"/>
  <cols>
    <col min="1" max="4" width="9.421875" style="131" customWidth="1"/>
    <col min="5" max="5" width="11.421875" style="132" customWidth="1"/>
    <col min="6" max="6" width="12.00390625" style="131" customWidth="1"/>
    <col min="7" max="40" width="9.00390625" style="127" customWidth="1"/>
    <col min="41" max="16384" width="9.421875" style="127" customWidth="1"/>
  </cols>
  <sheetData>
    <row r="1" spans="1:192" s="104" customFormat="1" ht="18.75">
      <c r="A1" s="115"/>
      <c r="B1" s="116"/>
      <c r="C1" s="116"/>
      <c r="D1" s="116"/>
      <c r="E1" s="116"/>
      <c r="F1" s="117"/>
      <c r="G1" s="118" t="s">
        <v>462</v>
      </c>
      <c r="H1" s="118"/>
      <c r="I1" s="118" t="s">
        <v>463</v>
      </c>
      <c r="J1" s="118"/>
      <c r="K1" s="118" t="s">
        <v>464</v>
      </c>
      <c r="L1" s="118"/>
      <c r="M1" s="118" t="s">
        <v>465</v>
      </c>
      <c r="N1" s="118"/>
      <c r="O1" s="118" t="s">
        <v>466</v>
      </c>
      <c r="P1" s="118"/>
      <c r="Q1" s="119"/>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row>
    <row r="2" spans="1:16" s="122" customFormat="1" ht="15">
      <c r="A2" s="121" t="s">
        <v>467</v>
      </c>
      <c r="B2" s="121" t="s">
        <v>468</v>
      </c>
      <c r="C2" s="121" t="s">
        <v>469</v>
      </c>
      <c r="D2" s="121" t="s">
        <v>470</v>
      </c>
      <c r="E2" s="121" t="s">
        <v>471</v>
      </c>
      <c r="F2" s="121" t="s">
        <v>472</v>
      </c>
      <c r="G2" s="112" t="s">
        <v>473</v>
      </c>
      <c r="H2" s="112" t="s">
        <v>474</v>
      </c>
      <c r="I2" s="112" t="s">
        <v>473</v>
      </c>
      <c r="J2" s="112" t="s">
        <v>474</v>
      </c>
      <c r="K2" s="112" t="s">
        <v>473</v>
      </c>
      <c r="L2" s="112" t="s">
        <v>474</v>
      </c>
      <c r="M2" s="112" t="s">
        <v>473</v>
      </c>
      <c r="N2" s="112" t="s">
        <v>474</v>
      </c>
      <c r="O2" s="112" t="s">
        <v>473</v>
      </c>
      <c r="P2" s="112" t="s">
        <v>474</v>
      </c>
    </row>
    <row r="3" spans="1:36" ht="15">
      <c r="A3" s="123">
        <v>5</v>
      </c>
      <c r="B3" s="123" t="s">
        <v>475</v>
      </c>
      <c r="C3" s="123">
        <v>30</v>
      </c>
      <c r="D3" s="123" t="s">
        <v>476</v>
      </c>
      <c r="E3" s="124">
        <v>36627</v>
      </c>
      <c r="F3" s="123">
        <v>1</v>
      </c>
      <c r="G3" s="125">
        <v>136</v>
      </c>
      <c r="H3" s="125">
        <v>28.6</v>
      </c>
      <c r="I3" s="125">
        <v>143</v>
      </c>
      <c r="J3" s="125">
        <v>32.2</v>
      </c>
      <c r="K3" s="125">
        <v>149.7</v>
      </c>
      <c r="L3" s="125">
        <v>37.4</v>
      </c>
      <c r="M3" s="125">
        <v>156.4</v>
      </c>
      <c r="N3" s="125">
        <v>42.4</v>
      </c>
      <c r="O3" s="125">
        <v>162.9</v>
      </c>
      <c r="P3" s="125">
        <v>46.6</v>
      </c>
      <c r="Q3" s="126"/>
      <c r="R3" s="126"/>
      <c r="S3" s="126"/>
      <c r="T3" s="126"/>
      <c r="U3" s="126"/>
      <c r="V3" s="126"/>
      <c r="W3" s="126"/>
      <c r="X3" s="126"/>
      <c r="Y3" s="126"/>
      <c r="Z3" s="126"/>
      <c r="AA3" s="126"/>
      <c r="AB3" s="126"/>
      <c r="AC3" s="126"/>
      <c r="AD3" s="126"/>
      <c r="AE3" s="126"/>
      <c r="AF3" s="126"/>
      <c r="AG3" s="126"/>
      <c r="AH3" s="126"/>
      <c r="AI3" s="126"/>
      <c r="AJ3" s="126"/>
    </row>
    <row r="4" spans="1:36" ht="15">
      <c r="A4" s="123">
        <v>5</v>
      </c>
      <c r="B4" s="123" t="s">
        <v>477</v>
      </c>
      <c r="C4" s="123">
        <v>33</v>
      </c>
      <c r="D4" s="123" t="s">
        <v>478</v>
      </c>
      <c r="E4" s="124">
        <v>36881</v>
      </c>
      <c r="F4" s="123">
        <v>2</v>
      </c>
      <c r="G4" s="125">
        <v>132.7</v>
      </c>
      <c r="H4" s="125">
        <v>27</v>
      </c>
      <c r="I4" s="125">
        <v>138.2</v>
      </c>
      <c r="J4" s="125">
        <v>28.5</v>
      </c>
      <c r="K4" s="125">
        <v>144.1</v>
      </c>
      <c r="L4" s="125">
        <v>32.7</v>
      </c>
      <c r="M4" s="125">
        <v>151.4</v>
      </c>
      <c r="N4" s="125">
        <v>39.5</v>
      </c>
      <c r="O4" s="125">
        <v>157.5</v>
      </c>
      <c r="P4" s="125">
        <v>44.2</v>
      </c>
      <c r="Q4" s="126"/>
      <c r="R4" s="126"/>
      <c r="S4" s="126"/>
      <c r="T4" s="126"/>
      <c r="U4" s="126"/>
      <c r="V4" s="126"/>
      <c r="W4" s="126"/>
      <c r="X4" s="126"/>
      <c r="Y4" s="126"/>
      <c r="Z4" s="126"/>
      <c r="AA4" s="126"/>
      <c r="AB4" s="126"/>
      <c r="AC4" s="126"/>
      <c r="AD4" s="126"/>
      <c r="AE4" s="126"/>
      <c r="AF4" s="126"/>
      <c r="AG4" s="126"/>
      <c r="AH4" s="126"/>
      <c r="AI4" s="126"/>
      <c r="AJ4" s="126"/>
    </row>
    <row r="5" spans="1:36" ht="15">
      <c r="A5" s="123">
        <v>5</v>
      </c>
      <c r="B5" s="123" t="s">
        <v>479</v>
      </c>
      <c r="C5" s="123">
        <v>23</v>
      </c>
      <c r="D5" s="123" t="s">
        <v>480</v>
      </c>
      <c r="E5" s="124">
        <v>36620</v>
      </c>
      <c r="F5" s="123">
        <v>1</v>
      </c>
      <c r="G5" s="125">
        <v>130.1</v>
      </c>
      <c r="H5" s="125">
        <v>32</v>
      </c>
      <c r="I5" s="125">
        <v>134.6</v>
      </c>
      <c r="J5" s="125">
        <v>36.5</v>
      </c>
      <c r="K5" s="125">
        <v>140.5</v>
      </c>
      <c r="L5" s="125">
        <v>39.5</v>
      </c>
      <c r="M5" s="125">
        <v>149.4</v>
      </c>
      <c r="N5" s="125">
        <v>46.7</v>
      </c>
      <c r="O5" s="125">
        <v>157.6</v>
      </c>
      <c r="P5" s="125">
        <v>54.8</v>
      </c>
      <c r="Q5" s="126"/>
      <c r="R5" s="126"/>
      <c r="S5" s="126"/>
      <c r="T5" s="126"/>
      <c r="U5" s="126"/>
      <c r="V5" s="126"/>
      <c r="W5" s="126"/>
      <c r="X5" s="126"/>
      <c r="Y5" s="126"/>
      <c r="Z5" s="126"/>
      <c r="AA5" s="126"/>
      <c r="AB5" s="126"/>
      <c r="AC5" s="126"/>
      <c r="AD5" s="126"/>
      <c r="AE5" s="126"/>
      <c r="AF5" s="126"/>
      <c r="AG5" s="126"/>
      <c r="AH5" s="126"/>
      <c r="AI5" s="126"/>
      <c r="AJ5" s="126"/>
    </row>
    <row r="6" spans="1:36" ht="15">
      <c r="A6" s="123">
        <v>5</v>
      </c>
      <c r="B6" s="123" t="s">
        <v>481</v>
      </c>
      <c r="C6" s="123">
        <v>7</v>
      </c>
      <c r="D6" s="123" t="s">
        <v>482</v>
      </c>
      <c r="E6" s="124">
        <v>36667</v>
      </c>
      <c r="F6" s="123">
        <v>2</v>
      </c>
      <c r="G6" s="125">
        <v>129.6</v>
      </c>
      <c r="H6" s="125">
        <v>26.1</v>
      </c>
      <c r="I6" s="125">
        <v>137.7</v>
      </c>
      <c r="J6" s="125">
        <v>30.9</v>
      </c>
      <c r="K6" s="125">
        <v>146.4</v>
      </c>
      <c r="L6" s="125">
        <v>36.3</v>
      </c>
      <c r="M6" s="125">
        <v>156</v>
      </c>
      <c r="N6" s="125">
        <v>44.9</v>
      </c>
      <c r="O6" s="125">
        <v>162.5</v>
      </c>
      <c r="P6" s="125">
        <v>53.4</v>
      </c>
      <c r="Q6" s="126"/>
      <c r="R6" s="126"/>
      <c r="S6" s="126"/>
      <c r="T6" s="126"/>
      <c r="U6" s="126"/>
      <c r="V6" s="126"/>
      <c r="W6" s="126"/>
      <c r="X6" s="126"/>
      <c r="Y6" s="126"/>
      <c r="Z6" s="126"/>
      <c r="AA6" s="126"/>
      <c r="AB6" s="126"/>
      <c r="AC6" s="126"/>
      <c r="AD6" s="126"/>
      <c r="AE6" s="126"/>
      <c r="AF6" s="126"/>
      <c r="AG6" s="126"/>
      <c r="AH6" s="126"/>
      <c r="AI6" s="126"/>
      <c r="AJ6" s="126"/>
    </row>
    <row r="7" spans="1:36" ht="15">
      <c r="A7" s="123">
        <v>5</v>
      </c>
      <c r="B7" s="123" t="s">
        <v>483</v>
      </c>
      <c r="C7" s="123">
        <v>25</v>
      </c>
      <c r="D7" s="123" t="s">
        <v>484</v>
      </c>
      <c r="E7" s="124">
        <v>36624</v>
      </c>
      <c r="F7" s="123">
        <v>1</v>
      </c>
      <c r="G7" s="125">
        <v>128</v>
      </c>
      <c r="H7" s="125">
        <v>26.1</v>
      </c>
      <c r="I7" s="125">
        <v>135.2</v>
      </c>
      <c r="J7" s="125">
        <v>29.1</v>
      </c>
      <c r="K7" s="125">
        <v>141.4</v>
      </c>
      <c r="L7" s="125">
        <v>32.2</v>
      </c>
      <c r="M7" s="125">
        <v>147.1</v>
      </c>
      <c r="N7" s="125">
        <v>36</v>
      </c>
      <c r="O7" s="125">
        <v>152.7</v>
      </c>
      <c r="P7" s="125">
        <v>40.7</v>
      </c>
      <c r="Q7" s="126"/>
      <c r="R7" s="126"/>
      <c r="S7" s="126"/>
      <c r="T7" s="126"/>
      <c r="U7" s="126"/>
      <c r="V7" s="126"/>
      <c r="W7" s="126"/>
      <c r="X7" s="126"/>
      <c r="Y7" s="126"/>
      <c r="Z7" s="126"/>
      <c r="AA7" s="126"/>
      <c r="AB7" s="126"/>
      <c r="AC7" s="126"/>
      <c r="AD7" s="126"/>
      <c r="AE7" s="126"/>
      <c r="AF7" s="126"/>
      <c r="AG7" s="126"/>
      <c r="AH7" s="126"/>
      <c r="AI7" s="126"/>
      <c r="AJ7" s="126"/>
    </row>
    <row r="8" spans="1:36" ht="15">
      <c r="A8" s="123">
        <v>5</v>
      </c>
      <c r="B8" s="123" t="s">
        <v>481</v>
      </c>
      <c r="C8" s="123">
        <v>34</v>
      </c>
      <c r="D8" s="123" t="s">
        <v>485</v>
      </c>
      <c r="E8" s="124">
        <v>36645</v>
      </c>
      <c r="F8" s="123">
        <v>2</v>
      </c>
      <c r="G8" s="125">
        <v>127.8</v>
      </c>
      <c r="H8" s="125">
        <v>30.8</v>
      </c>
      <c r="I8" s="125">
        <v>132.6</v>
      </c>
      <c r="J8" s="125">
        <v>34.8</v>
      </c>
      <c r="K8" s="125">
        <v>139.6</v>
      </c>
      <c r="L8" s="125">
        <v>38.9</v>
      </c>
      <c r="M8" s="125">
        <v>146.9</v>
      </c>
      <c r="N8" s="125">
        <v>44.5</v>
      </c>
      <c r="O8" s="125">
        <v>155</v>
      </c>
      <c r="P8" s="125">
        <v>48.6</v>
      </c>
      <c r="Q8" s="126"/>
      <c r="R8" s="126"/>
      <c r="S8" s="126"/>
      <c r="T8" s="126"/>
      <c r="U8" s="126"/>
      <c r="V8" s="126"/>
      <c r="W8" s="126"/>
      <c r="X8" s="126"/>
      <c r="Y8" s="126"/>
      <c r="Z8" s="126"/>
      <c r="AA8" s="126"/>
      <c r="AB8" s="126"/>
      <c r="AC8" s="126"/>
      <c r="AD8" s="126"/>
      <c r="AE8" s="126"/>
      <c r="AF8" s="126"/>
      <c r="AG8" s="126"/>
      <c r="AH8" s="126"/>
      <c r="AI8" s="126"/>
      <c r="AJ8" s="126"/>
    </row>
    <row r="9" spans="1:36" ht="15">
      <c r="A9" s="123">
        <v>5</v>
      </c>
      <c r="B9" s="123" t="s">
        <v>486</v>
      </c>
      <c r="C9" s="123">
        <v>1</v>
      </c>
      <c r="D9" s="123" t="s">
        <v>487</v>
      </c>
      <c r="E9" s="124">
        <v>36662</v>
      </c>
      <c r="F9" s="123">
        <v>1</v>
      </c>
      <c r="G9" s="125">
        <v>127.4</v>
      </c>
      <c r="H9" s="125">
        <v>25.7</v>
      </c>
      <c r="I9" s="125">
        <v>131.1</v>
      </c>
      <c r="J9" s="125">
        <v>29</v>
      </c>
      <c r="K9" s="125">
        <v>139.4</v>
      </c>
      <c r="L9" s="125">
        <v>31.6</v>
      </c>
      <c r="M9" s="125">
        <v>145</v>
      </c>
      <c r="N9" s="125">
        <v>35.5</v>
      </c>
      <c r="O9" s="125">
        <v>151.6</v>
      </c>
      <c r="P9" s="125">
        <v>41.4</v>
      </c>
      <c r="Q9" s="126"/>
      <c r="R9" s="126"/>
      <c r="S9" s="126"/>
      <c r="T9" s="126"/>
      <c r="U9" s="126"/>
      <c r="V9" s="126"/>
      <c r="W9" s="126"/>
      <c r="X9" s="126"/>
      <c r="Y9" s="126"/>
      <c r="Z9" s="126"/>
      <c r="AA9" s="126"/>
      <c r="AB9" s="126"/>
      <c r="AC9" s="126"/>
      <c r="AD9" s="126"/>
      <c r="AE9" s="126"/>
      <c r="AF9" s="126"/>
      <c r="AG9" s="126"/>
      <c r="AH9" s="126"/>
      <c r="AI9" s="126"/>
      <c r="AJ9" s="126"/>
    </row>
    <row r="10" spans="1:36" ht="15">
      <c r="A10" s="123">
        <v>5</v>
      </c>
      <c r="B10" s="123" t="s">
        <v>486</v>
      </c>
      <c r="C10" s="123">
        <v>14</v>
      </c>
      <c r="D10" s="123" t="s">
        <v>488</v>
      </c>
      <c r="E10" s="124">
        <v>36852</v>
      </c>
      <c r="F10" s="123">
        <v>2</v>
      </c>
      <c r="G10" s="125">
        <v>127.1</v>
      </c>
      <c r="H10" s="125">
        <v>23.8</v>
      </c>
      <c r="I10" s="125">
        <v>133.9</v>
      </c>
      <c r="J10" s="125">
        <v>26.5</v>
      </c>
      <c r="K10" s="125">
        <v>139.4</v>
      </c>
      <c r="L10" s="125">
        <v>29</v>
      </c>
      <c r="M10" s="125">
        <v>145.5</v>
      </c>
      <c r="N10" s="125">
        <v>32.7</v>
      </c>
      <c r="O10" s="125">
        <v>152</v>
      </c>
      <c r="P10" s="125">
        <v>37.1</v>
      </c>
      <c r="Q10" s="126"/>
      <c r="R10" s="126"/>
      <c r="S10" s="126"/>
      <c r="T10" s="126"/>
      <c r="U10" s="126"/>
      <c r="V10" s="126"/>
      <c r="W10" s="126"/>
      <c r="X10" s="126"/>
      <c r="Y10" s="126"/>
      <c r="Z10" s="126"/>
      <c r="AA10" s="126"/>
      <c r="AB10" s="126"/>
      <c r="AC10" s="126"/>
      <c r="AD10" s="126"/>
      <c r="AE10" s="126"/>
      <c r="AF10" s="126"/>
      <c r="AG10" s="126"/>
      <c r="AH10" s="126"/>
      <c r="AI10" s="126"/>
      <c r="AJ10" s="126"/>
    </row>
    <row r="11" spans="1:36" ht="15">
      <c r="A11" s="123">
        <v>5</v>
      </c>
      <c r="B11" s="123" t="s">
        <v>486</v>
      </c>
      <c r="C11" s="123">
        <v>25</v>
      </c>
      <c r="D11" s="123" t="s">
        <v>489</v>
      </c>
      <c r="E11" s="124">
        <v>36724</v>
      </c>
      <c r="F11" s="123">
        <v>2</v>
      </c>
      <c r="G11" s="125">
        <v>127.1</v>
      </c>
      <c r="H11" s="125">
        <v>23.8</v>
      </c>
      <c r="I11" s="125">
        <v>134.6</v>
      </c>
      <c r="J11" s="125">
        <v>27.3</v>
      </c>
      <c r="K11" s="125">
        <v>141.5</v>
      </c>
      <c r="L11" s="125">
        <v>30.1</v>
      </c>
      <c r="M11" s="125">
        <v>147.1</v>
      </c>
      <c r="N11" s="125">
        <v>34.2</v>
      </c>
      <c r="O11" s="125">
        <v>154.5</v>
      </c>
      <c r="P11" s="125">
        <v>39.5</v>
      </c>
      <c r="Q11" s="126"/>
      <c r="R11" s="126"/>
      <c r="S11" s="126"/>
      <c r="T11" s="126"/>
      <c r="U11" s="126"/>
      <c r="V11" s="126"/>
      <c r="W11" s="126"/>
      <c r="X11" s="126"/>
      <c r="Y11" s="126"/>
      <c r="Z11" s="126"/>
      <c r="AA11" s="126"/>
      <c r="AB11" s="126"/>
      <c r="AC11" s="126"/>
      <c r="AD11" s="126"/>
      <c r="AE11" s="126"/>
      <c r="AF11" s="126"/>
      <c r="AG11" s="126"/>
      <c r="AH11" s="126"/>
      <c r="AI11" s="126"/>
      <c r="AJ11" s="126"/>
    </row>
    <row r="12" spans="1:36" ht="15">
      <c r="A12" s="123">
        <v>5</v>
      </c>
      <c r="B12" s="123" t="s">
        <v>483</v>
      </c>
      <c r="C12" s="123">
        <v>36</v>
      </c>
      <c r="D12" s="123" t="s">
        <v>490</v>
      </c>
      <c r="E12" s="124">
        <v>36662</v>
      </c>
      <c r="F12" s="123">
        <v>1</v>
      </c>
      <c r="G12" s="125">
        <v>126.9</v>
      </c>
      <c r="H12" s="125">
        <v>43.4</v>
      </c>
      <c r="I12" s="125">
        <v>133.3</v>
      </c>
      <c r="J12" s="125">
        <v>51.2</v>
      </c>
      <c r="K12" s="125">
        <v>139.9</v>
      </c>
      <c r="L12" s="125">
        <v>56.3</v>
      </c>
      <c r="M12" s="125">
        <v>146.5</v>
      </c>
      <c r="N12" s="125">
        <v>64.6</v>
      </c>
      <c r="O12" s="125">
        <v>151.5</v>
      </c>
      <c r="P12" s="125">
        <v>71.8</v>
      </c>
      <c r="Q12" s="126"/>
      <c r="R12" s="126"/>
      <c r="S12" s="126"/>
      <c r="T12" s="126"/>
      <c r="U12" s="126"/>
      <c r="V12" s="126"/>
      <c r="W12" s="126"/>
      <c r="X12" s="126"/>
      <c r="Y12" s="126"/>
      <c r="Z12" s="126"/>
      <c r="AA12" s="126"/>
      <c r="AB12" s="126"/>
      <c r="AC12" s="126"/>
      <c r="AD12" s="126"/>
      <c r="AE12" s="126"/>
      <c r="AF12" s="126"/>
      <c r="AG12" s="126"/>
      <c r="AH12" s="126"/>
      <c r="AI12" s="126"/>
      <c r="AJ12" s="126"/>
    </row>
    <row r="13" spans="1:36" ht="15">
      <c r="A13" s="123">
        <v>5</v>
      </c>
      <c r="B13" s="123" t="s">
        <v>477</v>
      </c>
      <c r="C13" s="123">
        <v>36</v>
      </c>
      <c r="D13" s="123" t="s">
        <v>491</v>
      </c>
      <c r="E13" s="124">
        <v>36764</v>
      </c>
      <c r="F13" s="123">
        <v>2</v>
      </c>
      <c r="G13" s="125">
        <v>126.5</v>
      </c>
      <c r="H13" s="125">
        <v>29.9</v>
      </c>
      <c r="I13" s="125">
        <v>135.3</v>
      </c>
      <c r="J13" s="125">
        <v>37.1</v>
      </c>
      <c r="K13" s="125">
        <v>146.4</v>
      </c>
      <c r="L13" s="125">
        <v>45.1</v>
      </c>
      <c r="M13" s="125">
        <v>153.4</v>
      </c>
      <c r="N13" s="125">
        <v>52.1</v>
      </c>
      <c r="O13" s="125">
        <v>156.7</v>
      </c>
      <c r="P13" s="125">
        <v>54</v>
      </c>
      <c r="Q13" s="126"/>
      <c r="R13" s="126"/>
      <c r="S13" s="126"/>
      <c r="T13" s="126"/>
      <c r="U13" s="126"/>
      <c r="V13" s="126"/>
      <c r="W13" s="126"/>
      <c r="X13" s="126"/>
      <c r="Y13" s="126"/>
      <c r="Z13" s="126"/>
      <c r="AA13" s="126"/>
      <c r="AB13" s="126"/>
      <c r="AC13" s="126"/>
      <c r="AD13" s="126"/>
      <c r="AE13" s="126"/>
      <c r="AF13" s="126"/>
      <c r="AG13" s="126"/>
      <c r="AH13" s="126"/>
      <c r="AI13" s="126"/>
      <c r="AJ13" s="126"/>
    </row>
    <row r="14" spans="1:36" ht="15">
      <c r="A14" s="123">
        <v>5</v>
      </c>
      <c r="B14" s="123" t="s">
        <v>477</v>
      </c>
      <c r="C14" s="123">
        <v>39</v>
      </c>
      <c r="D14" s="123" t="s">
        <v>492</v>
      </c>
      <c r="E14" s="124">
        <v>36811</v>
      </c>
      <c r="F14" s="123">
        <v>1</v>
      </c>
      <c r="G14" s="125">
        <v>125.9</v>
      </c>
      <c r="H14" s="125">
        <v>27</v>
      </c>
      <c r="I14" s="125">
        <v>132</v>
      </c>
      <c r="J14" s="125">
        <v>28.5</v>
      </c>
      <c r="K14" s="125">
        <v>137.8</v>
      </c>
      <c r="L14" s="125">
        <v>30.8</v>
      </c>
      <c r="M14" s="125">
        <v>143.7</v>
      </c>
      <c r="N14" s="125">
        <v>36.9</v>
      </c>
      <c r="O14" s="125">
        <v>148.6</v>
      </c>
      <c r="P14" s="125">
        <v>41.2</v>
      </c>
      <c r="Q14" s="126"/>
      <c r="R14" s="126"/>
      <c r="S14" s="126"/>
      <c r="T14" s="126"/>
      <c r="U14" s="126"/>
      <c r="V14" s="126"/>
      <c r="W14" s="126"/>
      <c r="X14" s="126"/>
      <c r="Y14" s="126"/>
      <c r="Z14" s="126"/>
      <c r="AA14" s="126"/>
      <c r="AB14" s="126"/>
      <c r="AC14" s="126"/>
      <c r="AD14" s="126"/>
      <c r="AE14" s="126"/>
      <c r="AF14" s="126"/>
      <c r="AG14" s="126"/>
      <c r="AH14" s="126"/>
      <c r="AI14" s="126"/>
      <c r="AJ14" s="126"/>
    </row>
    <row r="15" spans="1:36" ht="15">
      <c r="A15" s="123">
        <v>5</v>
      </c>
      <c r="B15" s="123" t="s">
        <v>481</v>
      </c>
      <c r="C15" s="123">
        <v>25</v>
      </c>
      <c r="D15" s="123" t="s">
        <v>493</v>
      </c>
      <c r="E15" s="124">
        <v>36834</v>
      </c>
      <c r="F15" s="123">
        <v>1</v>
      </c>
      <c r="G15" s="125">
        <v>125.8</v>
      </c>
      <c r="H15" s="125">
        <v>24.2</v>
      </c>
      <c r="I15" s="125">
        <v>132.2</v>
      </c>
      <c r="J15" s="125">
        <v>25.8</v>
      </c>
      <c r="K15" s="125">
        <v>138.6</v>
      </c>
      <c r="L15" s="125">
        <v>28.6</v>
      </c>
      <c r="M15" s="125">
        <v>144.1</v>
      </c>
      <c r="N15" s="125">
        <v>31.6</v>
      </c>
      <c r="O15" s="125">
        <v>148.9</v>
      </c>
      <c r="P15" s="125">
        <v>35.1</v>
      </c>
      <c r="Q15" s="126"/>
      <c r="R15" s="126"/>
      <c r="S15" s="126"/>
      <c r="T15" s="126"/>
      <c r="U15" s="126"/>
      <c r="V15" s="126"/>
      <c r="W15" s="126"/>
      <c r="X15" s="126"/>
      <c r="Y15" s="126"/>
      <c r="Z15" s="126"/>
      <c r="AA15" s="126"/>
      <c r="AB15" s="126"/>
      <c r="AC15" s="126"/>
      <c r="AD15" s="126"/>
      <c r="AE15" s="126"/>
      <c r="AF15" s="126"/>
      <c r="AG15" s="126"/>
      <c r="AH15" s="126"/>
      <c r="AI15" s="126"/>
      <c r="AJ15" s="126"/>
    </row>
    <row r="16" spans="1:36" ht="15">
      <c r="A16" s="123">
        <v>5</v>
      </c>
      <c r="B16" s="123" t="s">
        <v>475</v>
      </c>
      <c r="C16" s="123">
        <v>29</v>
      </c>
      <c r="D16" s="123" t="s">
        <v>494</v>
      </c>
      <c r="E16" s="124">
        <v>36794</v>
      </c>
      <c r="F16" s="123">
        <v>1</v>
      </c>
      <c r="G16" s="125">
        <v>124.9</v>
      </c>
      <c r="H16" s="125">
        <v>29.4</v>
      </c>
      <c r="I16" s="125">
        <v>131.4</v>
      </c>
      <c r="J16" s="125">
        <v>35.4</v>
      </c>
      <c r="K16" s="125">
        <v>137.6</v>
      </c>
      <c r="L16" s="125">
        <v>43</v>
      </c>
      <c r="M16" s="125">
        <v>143.7</v>
      </c>
      <c r="N16" s="125">
        <v>46.7</v>
      </c>
      <c r="O16" s="125">
        <v>150.1</v>
      </c>
      <c r="P16" s="125">
        <v>52.2</v>
      </c>
      <c r="Q16" s="126"/>
      <c r="R16" s="126"/>
      <c r="S16" s="126"/>
      <c r="T16" s="126"/>
      <c r="U16" s="126"/>
      <c r="V16" s="126"/>
      <c r="W16" s="126"/>
      <c r="X16" s="126"/>
      <c r="Y16" s="126"/>
      <c r="Z16" s="126"/>
      <c r="AA16" s="126"/>
      <c r="AB16" s="126"/>
      <c r="AC16" s="126"/>
      <c r="AD16" s="126"/>
      <c r="AE16" s="126"/>
      <c r="AF16" s="126"/>
      <c r="AG16" s="126"/>
      <c r="AH16" s="126"/>
      <c r="AI16" s="126"/>
      <c r="AJ16" s="126"/>
    </row>
    <row r="17" spans="1:36" ht="15">
      <c r="A17" s="123">
        <v>5</v>
      </c>
      <c r="B17" s="123" t="s">
        <v>475</v>
      </c>
      <c r="C17" s="123">
        <v>34</v>
      </c>
      <c r="D17" s="123" t="s">
        <v>495</v>
      </c>
      <c r="E17" s="124">
        <v>36661</v>
      </c>
      <c r="F17" s="123">
        <v>2</v>
      </c>
      <c r="G17" s="125">
        <v>124.6</v>
      </c>
      <c r="H17" s="125">
        <v>20.6</v>
      </c>
      <c r="I17" s="125">
        <v>129.5</v>
      </c>
      <c r="J17" s="125">
        <v>22.6</v>
      </c>
      <c r="K17" s="125">
        <v>136</v>
      </c>
      <c r="L17" s="125">
        <v>25.7</v>
      </c>
      <c r="M17" s="125">
        <v>140.6</v>
      </c>
      <c r="N17" s="125">
        <v>27.7</v>
      </c>
      <c r="O17" s="125">
        <v>145.2</v>
      </c>
      <c r="P17" s="125">
        <v>28.6</v>
      </c>
      <c r="Q17" s="126"/>
      <c r="R17" s="126"/>
      <c r="S17" s="126"/>
      <c r="T17" s="126"/>
      <c r="U17" s="126"/>
      <c r="V17" s="126"/>
      <c r="W17" s="126"/>
      <c r="X17" s="126"/>
      <c r="Y17" s="126"/>
      <c r="Z17" s="126"/>
      <c r="AA17" s="126"/>
      <c r="AB17" s="126"/>
      <c r="AC17" s="126"/>
      <c r="AD17" s="126"/>
      <c r="AE17" s="126"/>
      <c r="AF17" s="126"/>
      <c r="AG17" s="126"/>
      <c r="AH17" s="126"/>
      <c r="AI17" s="126"/>
      <c r="AJ17" s="126"/>
    </row>
    <row r="18" spans="1:36" ht="15">
      <c r="A18" s="123">
        <v>5</v>
      </c>
      <c r="B18" s="128" t="s">
        <v>475</v>
      </c>
      <c r="C18" s="128">
        <v>15</v>
      </c>
      <c r="D18" s="129" t="s">
        <v>496</v>
      </c>
      <c r="E18" s="124">
        <v>36659</v>
      </c>
      <c r="F18" s="128">
        <v>2</v>
      </c>
      <c r="G18" s="130">
        <v>124.3</v>
      </c>
      <c r="H18" s="130">
        <v>23.9</v>
      </c>
      <c r="I18" s="130">
        <v>130.4</v>
      </c>
      <c r="J18" s="130">
        <v>26.7</v>
      </c>
      <c r="K18" s="130">
        <v>137</v>
      </c>
      <c r="L18" s="130">
        <v>31</v>
      </c>
      <c r="M18" s="130">
        <v>141.8</v>
      </c>
      <c r="N18" s="130">
        <v>33.4</v>
      </c>
      <c r="O18" s="130">
        <v>147.3</v>
      </c>
      <c r="P18" s="130">
        <v>37.2</v>
      </c>
      <c r="Q18" s="126"/>
      <c r="R18" s="126"/>
      <c r="S18" s="126"/>
      <c r="T18" s="126"/>
      <c r="U18" s="126"/>
      <c r="V18" s="126"/>
      <c r="W18" s="126"/>
      <c r="X18" s="126"/>
      <c r="Y18" s="126"/>
      <c r="Z18" s="126"/>
      <c r="AA18" s="126"/>
      <c r="AB18" s="126"/>
      <c r="AC18" s="126"/>
      <c r="AD18" s="126"/>
      <c r="AE18" s="126"/>
      <c r="AF18" s="126"/>
      <c r="AG18" s="126"/>
      <c r="AH18" s="126"/>
      <c r="AI18" s="126"/>
      <c r="AJ18" s="126"/>
    </row>
    <row r="19" spans="1:36" ht="15">
      <c r="A19" s="123">
        <v>5</v>
      </c>
      <c r="B19" s="123" t="s">
        <v>475</v>
      </c>
      <c r="C19" s="123">
        <v>28</v>
      </c>
      <c r="D19" s="123" t="s">
        <v>497</v>
      </c>
      <c r="E19" s="124">
        <v>36767</v>
      </c>
      <c r="F19" s="123">
        <v>2</v>
      </c>
      <c r="G19" s="125">
        <v>124</v>
      </c>
      <c r="H19" s="125">
        <v>24</v>
      </c>
      <c r="I19" s="125">
        <v>130.8</v>
      </c>
      <c r="J19" s="125">
        <v>27</v>
      </c>
      <c r="K19" s="125">
        <v>137.2</v>
      </c>
      <c r="L19" s="125">
        <v>31</v>
      </c>
      <c r="M19" s="125">
        <v>142</v>
      </c>
      <c r="N19" s="125">
        <v>32.1</v>
      </c>
      <c r="O19" s="125">
        <v>146.3</v>
      </c>
      <c r="P19" s="125">
        <v>36.6</v>
      </c>
      <c r="Q19" s="126"/>
      <c r="R19" s="126"/>
      <c r="S19" s="126"/>
      <c r="T19" s="126"/>
      <c r="U19" s="126"/>
      <c r="V19" s="126"/>
      <c r="W19" s="126"/>
      <c r="X19" s="126"/>
      <c r="Y19" s="126"/>
      <c r="Z19" s="126"/>
      <c r="AA19" s="126"/>
      <c r="AB19" s="126"/>
      <c r="AC19" s="126"/>
      <c r="AD19" s="126"/>
      <c r="AE19" s="126"/>
      <c r="AF19" s="126"/>
      <c r="AG19" s="126"/>
      <c r="AH19" s="126"/>
      <c r="AI19" s="126"/>
      <c r="AJ19" s="126"/>
    </row>
    <row r="20" spans="1:36" ht="15">
      <c r="A20" s="123">
        <v>5</v>
      </c>
      <c r="B20" s="123" t="s">
        <v>479</v>
      </c>
      <c r="C20" s="123">
        <v>26</v>
      </c>
      <c r="D20" s="123" t="s">
        <v>498</v>
      </c>
      <c r="E20" s="124">
        <v>36785</v>
      </c>
      <c r="F20" s="123">
        <v>1</v>
      </c>
      <c r="G20" s="125">
        <v>124</v>
      </c>
      <c r="H20" s="125">
        <v>22.5</v>
      </c>
      <c r="I20" s="125">
        <v>130.9</v>
      </c>
      <c r="J20" s="125">
        <v>26.2</v>
      </c>
      <c r="K20" s="125">
        <v>138.1</v>
      </c>
      <c r="L20" s="125">
        <v>31.2</v>
      </c>
      <c r="M20" s="125">
        <v>144.4</v>
      </c>
      <c r="N20" s="125">
        <v>35.2</v>
      </c>
      <c r="O20" s="125">
        <v>150.9</v>
      </c>
      <c r="P20" s="125">
        <v>37.7</v>
      </c>
      <c r="Q20" s="126"/>
      <c r="R20" s="126"/>
      <c r="S20" s="126"/>
      <c r="T20" s="126"/>
      <c r="U20" s="126"/>
      <c r="V20" s="126"/>
      <c r="W20" s="126"/>
      <c r="X20" s="126"/>
      <c r="Y20" s="126"/>
      <c r="Z20" s="126"/>
      <c r="AA20" s="126"/>
      <c r="AB20" s="126"/>
      <c r="AC20" s="126"/>
      <c r="AD20" s="126"/>
      <c r="AE20" s="126"/>
      <c r="AF20" s="126"/>
      <c r="AG20" s="126"/>
      <c r="AH20" s="126"/>
      <c r="AI20" s="126"/>
      <c r="AJ20" s="126"/>
    </row>
    <row r="21" spans="1:36" ht="15">
      <c r="A21" s="123">
        <v>5</v>
      </c>
      <c r="B21" s="123" t="s">
        <v>486</v>
      </c>
      <c r="C21" s="123">
        <v>37</v>
      </c>
      <c r="D21" s="123" t="s">
        <v>499</v>
      </c>
      <c r="E21" s="124">
        <v>36811</v>
      </c>
      <c r="F21" s="123">
        <v>2</v>
      </c>
      <c r="G21" s="125">
        <v>123.8</v>
      </c>
      <c r="H21" s="125">
        <v>23.4</v>
      </c>
      <c r="I21" s="125">
        <v>130.8</v>
      </c>
      <c r="J21" s="125">
        <v>26</v>
      </c>
      <c r="K21" s="125">
        <v>136.2</v>
      </c>
      <c r="L21" s="125">
        <v>31</v>
      </c>
      <c r="M21" s="125">
        <v>142.9</v>
      </c>
      <c r="N21" s="125">
        <v>32.9</v>
      </c>
      <c r="O21" s="125">
        <v>148</v>
      </c>
      <c r="P21" s="125">
        <v>39.1</v>
      </c>
      <c r="Q21" s="126"/>
      <c r="R21" s="126"/>
      <c r="S21" s="126"/>
      <c r="T21" s="126"/>
      <c r="U21" s="126"/>
      <c r="V21" s="126"/>
      <c r="W21" s="126"/>
      <c r="X21" s="126"/>
      <c r="Y21" s="126"/>
      <c r="Z21" s="126"/>
      <c r="AA21" s="126"/>
      <c r="AB21" s="126"/>
      <c r="AC21" s="126"/>
      <c r="AD21" s="126"/>
      <c r="AE21" s="126"/>
      <c r="AF21" s="126"/>
      <c r="AG21" s="126"/>
      <c r="AH21" s="126"/>
      <c r="AI21" s="126"/>
      <c r="AJ21" s="126"/>
    </row>
    <row r="22" spans="1:36" ht="15">
      <c r="A22" s="123">
        <v>5</v>
      </c>
      <c r="B22" s="123" t="s">
        <v>481</v>
      </c>
      <c r="C22" s="123">
        <v>16</v>
      </c>
      <c r="D22" s="123" t="s">
        <v>500</v>
      </c>
      <c r="E22" s="124">
        <v>36658</v>
      </c>
      <c r="F22" s="123">
        <v>1</v>
      </c>
      <c r="G22" s="125">
        <v>123.7</v>
      </c>
      <c r="H22" s="125">
        <v>23.2</v>
      </c>
      <c r="I22" s="125">
        <v>127.5</v>
      </c>
      <c r="J22" s="125">
        <v>24.6</v>
      </c>
      <c r="K22" s="125">
        <v>132.9</v>
      </c>
      <c r="L22" s="125">
        <v>27</v>
      </c>
      <c r="M22" s="125">
        <v>138.3</v>
      </c>
      <c r="N22" s="125">
        <v>29.5</v>
      </c>
      <c r="O22" s="125">
        <v>143</v>
      </c>
      <c r="P22" s="125">
        <v>31.5</v>
      </c>
      <c r="Q22" s="126"/>
      <c r="R22" s="126"/>
      <c r="S22" s="126"/>
      <c r="T22" s="126"/>
      <c r="U22" s="126"/>
      <c r="V22" s="126"/>
      <c r="W22" s="126"/>
      <c r="X22" s="126"/>
      <c r="Y22" s="126"/>
      <c r="Z22" s="126"/>
      <c r="AA22" s="126"/>
      <c r="AB22" s="126"/>
      <c r="AC22" s="126"/>
      <c r="AD22" s="126"/>
      <c r="AE22" s="126"/>
      <c r="AF22" s="126"/>
      <c r="AG22" s="126"/>
      <c r="AH22" s="126"/>
      <c r="AI22" s="126"/>
      <c r="AJ22" s="126"/>
    </row>
    <row r="23" spans="1:36" ht="15">
      <c r="A23" s="123">
        <v>5</v>
      </c>
      <c r="B23" s="123" t="s">
        <v>475</v>
      </c>
      <c r="C23" s="123">
        <v>31</v>
      </c>
      <c r="D23" s="123" t="s">
        <v>501</v>
      </c>
      <c r="E23" s="124">
        <v>36645</v>
      </c>
      <c r="F23" s="123">
        <v>1</v>
      </c>
      <c r="G23" s="125">
        <v>123.3</v>
      </c>
      <c r="H23" s="125">
        <v>22.3</v>
      </c>
      <c r="I23" s="125">
        <v>128.6</v>
      </c>
      <c r="J23" s="125">
        <v>25</v>
      </c>
      <c r="K23" s="125">
        <v>133.9</v>
      </c>
      <c r="L23" s="125">
        <v>27.5</v>
      </c>
      <c r="M23" s="125">
        <v>139.4</v>
      </c>
      <c r="N23" s="125">
        <v>30.2</v>
      </c>
      <c r="O23" s="125">
        <v>143.3</v>
      </c>
      <c r="P23" s="125">
        <v>33.1</v>
      </c>
      <c r="Q23" s="126"/>
      <c r="R23" s="126"/>
      <c r="S23" s="126"/>
      <c r="T23" s="126"/>
      <c r="U23" s="126"/>
      <c r="V23" s="126"/>
      <c r="W23" s="126"/>
      <c r="X23" s="126"/>
      <c r="Y23" s="126"/>
      <c r="Z23" s="126"/>
      <c r="AA23" s="126"/>
      <c r="AB23" s="126"/>
      <c r="AC23" s="126"/>
      <c r="AD23" s="126"/>
      <c r="AE23" s="126"/>
      <c r="AF23" s="126"/>
      <c r="AG23" s="126"/>
      <c r="AH23" s="126"/>
      <c r="AI23" s="126"/>
      <c r="AJ23" s="126"/>
    </row>
    <row r="24" spans="1:36" ht="15">
      <c r="A24" s="123">
        <v>5</v>
      </c>
      <c r="B24" s="123" t="s">
        <v>483</v>
      </c>
      <c r="C24" s="123">
        <v>18</v>
      </c>
      <c r="D24" s="123" t="s">
        <v>502</v>
      </c>
      <c r="E24" s="124">
        <v>36621</v>
      </c>
      <c r="F24" s="123">
        <v>2</v>
      </c>
      <c r="G24" s="125">
        <v>123.3</v>
      </c>
      <c r="H24" s="125">
        <v>23.4</v>
      </c>
      <c r="I24" s="125">
        <v>127.9</v>
      </c>
      <c r="J24" s="125">
        <v>26.7</v>
      </c>
      <c r="K24" s="125">
        <v>134.4</v>
      </c>
      <c r="L24" s="125">
        <v>27.8</v>
      </c>
      <c r="M24" s="125">
        <v>140.3</v>
      </c>
      <c r="N24" s="125">
        <v>31.3</v>
      </c>
      <c r="O24" s="125">
        <v>147.4</v>
      </c>
      <c r="P24" s="125">
        <v>35.1</v>
      </c>
      <c r="Q24" s="126"/>
      <c r="R24" s="126"/>
      <c r="S24" s="126"/>
      <c r="T24" s="126"/>
      <c r="U24" s="126"/>
      <c r="V24" s="126"/>
      <c r="W24" s="126"/>
      <c r="X24" s="126"/>
      <c r="Y24" s="126"/>
      <c r="Z24" s="126"/>
      <c r="AA24" s="126"/>
      <c r="AB24" s="126"/>
      <c r="AC24" s="126"/>
      <c r="AD24" s="126"/>
      <c r="AE24" s="126"/>
      <c r="AF24" s="126"/>
      <c r="AG24" s="126"/>
      <c r="AH24" s="126"/>
      <c r="AI24" s="126"/>
      <c r="AJ24" s="126"/>
    </row>
    <row r="25" spans="1:36" ht="15">
      <c r="A25" s="123">
        <v>5</v>
      </c>
      <c r="B25" s="123" t="s">
        <v>486</v>
      </c>
      <c r="C25" s="123">
        <v>21</v>
      </c>
      <c r="D25" s="123" t="s">
        <v>503</v>
      </c>
      <c r="E25" s="124">
        <v>36669</v>
      </c>
      <c r="F25" s="123">
        <v>1</v>
      </c>
      <c r="G25" s="125">
        <v>123.2</v>
      </c>
      <c r="H25" s="125">
        <v>27.2</v>
      </c>
      <c r="I25" s="125">
        <v>128.3</v>
      </c>
      <c r="J25" s="125">
        <v>29.3</v>
      </c>
      <c r="K25" s="125">
        <v>132.9</v>
      </c>
      <c r="L25" s="125">
        <v>31.7</v>
      </c>
      <c r="M25" s="125">
        <v>137.6</v>
      </c>
      <c r="N25" s="125">
        <v>34.1</v>
      </c>
      <c r="O25" s="125">
        <v>141.2</v>
      </c>
      <c r="P25" s="125">
        <v>39.1</v>
      </c>
      <c r="Q25" s="126"/>
      <c r="R25" s="126"/>
      <c r="S25" s="126"/>
      <c r="T25" s="126"/>
      <c r="U25" s="126"/>
      <c r="V25" s="126"/>
      <c r="W25" s="126"/>
      <c r="X25" s="126"/>
      <c r="Y25" s="126"/>
      <c r="Z25" s="126"/>
      <c r="AA25" s="126"/>
      <c r="AB25" s="126"/>
      <c r="AC25" s="126"/>
      <c r="AD25" s="126"/>
      <c r="AE25" s="126"/>
      <c r="AF25" s="126"/>
      <c r="AG25" s="126"/>
      <c r="AH25" s="126"/>
      <c r="AI25" s="126"/>
      <c r="AJ25" s="126"/>
    </row>
    <row r="26" spans="1:36" ht="15">
      <c r="A26" s="123">
        <v>5</v>
      </c>
      <c r="B26" s="123" t="s">
        <v>477</v>
      </c>
      <c r="C26" s="123">
        <v>17</v>
      </c>
      <c r="D26" s="123" t="s">
        <v>504</v>
      </c>
      <c r="E26" s="124">
        <v>36740</v>
      </c>
      <c r="F26" s="123">
        <v>1</v>
      </c>
      <c r="G26" s="125">
        <v>123.2</v>
      </c>
      <c r="H26" s="125">
        <v>20.5</v>
      </c>
      <c r="I26" s="125">
        <v>129.4</v>
      </c>
      <c r="J26" s="125">
        <v>22.4</v>
      </c>
      <c r="K26" s="125">
        <v>135</v>
      </c>
      <c r="L26" s="125">
        <v>25.4</v>
      </c>
      <c r="M26" s="125">
        <v>139.2</v>
      </c>
      <c r="N26" s="125">
        <v>27.5</v>
      </c>
      <c r="O26" s="125">
        <v>144.6</v>
      </c>
      <c r="P26" s="125">
        <v>29.6</v>
      </c>
      <c r="Q26" s="126"/>
      <c r="R26" s="126"/>
      <c r="S26" s="126"/>
      <c r="T26" s="126"/>
      <c r="U26" s="126"/>
      <c r="V26" s="126"/>
      <c r="W26" s="126"/>
      <c r="X26" s="126"/>
      <c r="Y26" s="126"/>
      <c r="Z26" s="126"/>
      <c r="AA26" s="126"/>
      <c r="AB26" s="126"/>
      <c r="AC26" s="126"/>
      <c r="AD26" s="126"/>
      <c r="AE26" s="126"/>
      <c r="AF26" s="126"/>
      <c r="AG26" s="126"/>
      <c r="AH26" s="126"/>
      <c r="AI26" s="126"/>
      <c r="AJ26" s="126"/>
    </row>
    <row r="27" spans="1:16" ht="15">
      <c r="A27" s="123">
        <v>5</v>
      </c>
      <c r="B27" s="128" t="s">
        <v>475</v>
      </c>
      <c r="C27" s="128">
        <v>18</v>
      </c>
      <c r="D27" s="129" t="s">
        <v>505</v>
      </c>
      <c r="E27" s="124">
        <v>36659</v>
      </c>
      <c r="F27" s="128">
        <v>2</v>
      </c>
      <c r="G27" s="130">
        <v>123.1</v>
      </c>
      <c r="H27" s="130">
        <v>24.1</v>
      </c>
      <c r="I27" s="130">
        <v>127.6</v>
      </c>
      <c r="J27" s="130">
        <v>27</v>
      </c>
      <c r="K27" s="130">
        <v>134.6</v>
      </c>
      <c r="L27" s="130">
        <v>31</v>
      </c>
      <c r="M27" s="130">
        <v>142.4</v>
      </c>
      <c r="N27" s="130">
        <v>35.4</v>
      </c>
      <c r="O27" s="130">
        <v>152.5</v>
      </c>
      <c r="P27" s="130">
        <v>43.8</v>
      </c>
    </row>
    <row r="28" spans="1:16" ht="15">
      <c r="A28" s="123">
        <v>5</v>
      </c>
      <c r="B28" s="123" t="s">
        <v>477</v>
      </c>
      <c r="C28" s="123">
        <v>29</v>
      </c>
      <c r="D28" s="123" t="s">
        <v>506</v>
      </c>
      <c r="E28" s="124">
        <v>36680</v>
      </c>
      <c r="F28" s="123">
        <v>1</v>
      </c>
      <c r="G28" s="125">
        <v>123.1</v>
      </c>
      <c r="H28" s="125">
        <v>22.7</v>
      </c>
      <c r="I28" s="125">
        <v>129</v>
      </c>
      <c r="J28" s="125">
        <v>25.1</v>
      </c>
      <c r="K28" s="125">
        <v>134.5</v>
      </c>
      <c r="L28" s="125">
        <v>28.1</v>
      </c>
      <c r="M28" s="125">
        <v>141.5</v>
      </c>
      <c r="N28" s="125">
        <v>32.2</v>
      </c>
      <c r="O28" s="125">
        <v>146.8</v>
      </c>
      <c r="P28" s="125">
        <v>34.8</v>
      </c>
    </row>
    <row r="29" spans="1:16" ht="15">
      <c r="A29" s="123">
        <v>5</v>
      </c>
      <c r="B29" s="123" t="s">
        <v>479</v>
      </c>
      <c r="C29" s="123">
        <v>22</v>
      </c>
      <c r="D29" s="123" t="s">
        <v>507</v>
      </c>
      <c r="E29" s="124">
        <v>36663</v>
      </c>
      <c r="F29" s="123">
        <v>2</v>
      </c>
      <c r="G29" s="125">
        <v>123.1</v>
      </c>
      <c r="H29" s="125">
        <v>20.8</v>
      </c>
      <c r="I29" s="125">
        <v>130.3</v>
      </c>
      <c r="J29" s="125">
        <v>23.9</v>
      </c>
      <c r="K29" s="125">
        <v>135.3</v>
      </c>
      <c r="L29" s="125">
        <v>25.8</v>
      </c>
      <c r="M29" s="125">
        <v>143.5</v>
      </c>
      <c r="N29" s="125">
        <v>31.9</v>
      </c>
      <c r="O29" s="125">
        <v>152.3</v>
      </c>
      <c r="P29" s="125">
        <v>36.1</v>
      </c>
    </row>
    <row r="30" spans="1:16" ht="12.75">
      <c r="A30" s="123">
        <v>5</v>
      </c>
      <c r="B30" s="123" t="s">
        <v>486</v>
      </c>
      <c r="C30" s="123">
        <v>26</v>
      </c>
      <c r="D30" s="123" t="s">
        <v>508</v>
      </c>
      <c r="E30" s="124">
        <v>36671</v>
      </c>
      <c r="F30" s="123">
        <v>1</v>
      </c>
      <c r="G30" s="125">
        <v>123</v>
      </c>
      <c r="H30" s="125">
        <v>20.8</v>
      </c>
      <c r="I30" s="125">
        <v>130.2</v>
      </c>
      <c r="J30" s="125">
        <v>23.4</v>
      </c>
      <c r="K30" s="125">
        <v>135.5</v>
      </c>
      <c r="L30" s="125">
        <v>26.4</v>
      </c>
      <c r="M30" s="125">
        <v>141.7</v>
      </c>
      <c r="N30" s="125">
        <v>30.2</v>
      </c>
      <c r="O30" s="125">
        <v>146.3</v>
      </c>
      <c r="P30" s="125">
        <v>31.6</v>
      </c>
    </row>
    <row r="31" spans="1:16" ht="15">
      <c r="A31" s="123">
        <v>5</v>
      </c>
      <c r="B31" s="123" t="s">
        <v>477</v>
      </c>
      <c r="C31" s="123">
        <v>11</v>
      </c>
      <c r="D31" s="123" t="s">
        <v>509</v>
      </c>
      <c r="E31" s="124">
        <v>36698</v>
      </c>
      <c r="F31" s="123">
        <v>2</v>
      </c>
      <c r="G31" s="125">
        <v>123</v>
      </c>
      <c r="H31" s="125">
        <v>23.1</v>
      </c>
      <c r="I31" s="125">
        <v>129.7</v>
      </c>
      <c r="J31" s="125">
        <v>25</v>
      </c>
      <c r="K31" s="125">
        <v>136.6</v>
      </c>
      <c r="L31" s="125">
        <v>30.2</v>
      </c>
      <c r="M31" s="125">
        <v>141</v>
      </c>
      <c r="N31" s="125">
        <v>32.7</v>
      </c>
      <c r="O31" s="125">
        <v>146.8</v>
      </c>
      <c r="P31" s="125">
        <v>34.4</v>
      </c>
    </row>
    <row r="32" spans="1:16" ht="15">
      <c r="A32" s="123">
        <v>5</v>
      </c>
      <c r="B32" s="123" t="s">
        <v>483</v>
      </c>
      <c r="C32" s="123">
        <v>19</v>
      </c>
      <c r="D32" s="123" t="s">
        <v>510</v>
      </c>
      <c r="E32" s="124">
        <v>36630</v>
      </c>
      <c r="F32" s="123">
        <v>2</v>
      </c>
      <c r="G32" s="125">
        <v>122.7</v>
      </c>
      <c r="H32" s="125">
        <v>22.1</v>
      </c>
      <c r="I32" s="125">
        <v>127.8</v>
      </c>
      <c r="J32" s="125">
        <v>24.5</v>
      </c>
      <c r="K32" s="125">
        <v>134.8</v>
      </c>
      <c r="L32" s="125">
        <v>28.1</v>
      </c>
      <c r="M32" s="125">
        <v>143.9</v>
      </c>
      <c r="N32" s="125">
        <v>32.1</v>
      </c>
      <c r="O32" s="125">
        <v>151.5</v>
      </c>
      <c r="P32" s="125">
        <v>36.8</v>
      </c>
    </row>
    <row r="33" spans="1:16" ht="15">
      <c r="A33" s="123">
        <v>5</v>
      </c>
      <c r="B33" s="123" t="s">
        <v>479</v>
      </c>
      <c r="C33" s="123">
        <v>27</v>
      </c>
      <c r="D33" s="123" t="s">
        <v>511</v>
      </c>
      <c r="E33" s="124">
        <v>36671</v>
      </c>
      <c r="F33" s="123">
        <v>1</v>
      </c>
      <c r="G33" s="125">
        <v>122.7</v>
      </c>
      <c r="H33" s="125">
        <v>21.2</v>
      </c>
      <c r="I33" s="125">
        <v>129.5</v>
      </c>
      <c r="J33" s="125">
        <v>23.5</v>
      </c>
      <c r="K33" s="125">
        <v>135.5</v>
      </c>
      <c r="L33" s="125">
        <v>26.1</v>
      </c>
      <c r="M33" s="125">
        <v>141</v>
      </c>
      <c r="N33" s="125">
        <v>28.7</v>
      </c>
      <c r="O33" s="125">
        <v>147.7</v>
      </c>
      <c r="P33" s="125">
        <v>33.2</v>
      </c>
    </row>
    <row r="34" spans="1:16" ht="15">
      <c r="A34" s="123">
        <v>5</v>
      </c>
      <c r="B34" s="123" t="s">
        <v>475</v>
      </c>
      <c r="C34" s="123">
        <v>32</v>
      </c>
      <c r="D34" s="123" t="s">
        <v>512</v>
      </c>
      <c r="E34" s="124">
        <v>36630</v>
      </c>
      <c r="F34" s="123">
        <v>1</v>
      </c>
      <c r="G34" s="125">
        <v>122.3</v>
      </c>
      <c r="H34" s="125">
        <v>22.2</v>
      </c>
      <c r="I34" s="125">
        <v>127.1</v>
      </c>
      <c r="J34" s="125">
        <v>25</v>
      </c>
      <c r="K34" s="125">
        <v>132.7</v>
      </c>
      <c r="L34" s="125">
        <v>27.7</v>
      </c>
      <c r="M34" s="125">
        <v>137.6</v>
      </c>
      <c r="N34" s="125">
        <v>30.1</v>
      </c>
      <c r="O34" s="125">
        <v>142.2</v>
      </c>
      <c r="P34" s="125">
        <v>33.2</v>
      </c>
    </row>
    <row r="35" spans="1:16" ht="15">
      <c r="A35" s="123">
        <v>5</v>
      </c>
      <c r="B35" s="123" t="s">
        <v>481</v>
      </c>
      <c r="C35" s="123">
        <v>32</v>
      </c>
      <c r="D35" s="123" t="s">
        <v>513</v>
      </c>
      <c r="E35" s="124">
        <v>36651</v>
      </c>
      <c r="F35" s="123">
        <v>2</v>
      </c>
      <c r="G35" s="125">
        <v>122.3</v>
      </c>
      <c r="H35" s="125">
        <v>20.2</v>
      </c>
      <c r="I35" s="125">
        <v>126.2</v>
      </c>
      <c r="J35" s="125">
        <v>21.7</v>
      </c>
      <c r="K35" s="125">
        <v>132.3</v>
      </c>
      <c r="L35" s="125">
        <v>24.5</v>
      </c>
      <c r="M35" s="125">
        <v>138.8</v>
      </c>
      <c r="N35" s="125">
        <v>27.9</v>
      </c>
      <c r="O35" s="125">
        <v>147.8</v>
      </c>
      <c r="P35" s="125">
        <v>33.3</v>
      </c>
    </row>
    <row r="36" spans="1:16" ht="15">
      <c r="A36" s="123">
        <v>5</v>
      </c>
      <c r="B36" s="128" t="s">
        <v>475</v>
      </c>
      <c r="C36" s="128">
        <v>12</v>
      </c>
      <c r="D36" s="129" t="s">
        <v>514</v>
      </c>
      <c r="E36" s="124">
        <v>36697</v>
      </c>
      <c r="F36" s="128">
        <v>1</v>
      </c>
      <c r="G36" s="130">
        <v>122.2</v>
      </c>
      <c r="H36" s="130">
        <v>20.1</v>
      </c>
      <c r="I36" s="130">
        <v>128.7</v>
      </c>
      <c r="J36" s="130">
        <v>23.1</v>
      </c>
      <c r="K36" s="130">
        <v>135.2</v>
      </c>
      <c r="L36" s="130">
        <v>25.5</v>
      </c>
      <c r="M36" s="130">
        <v>142.4</v>
      </c>
      <c r="N36" s="130">
        <v>29.5</v>
      </c>
      <c r="O36" s="130">
        <v>149</v>
      </c>
      <c r="P36" s="130">
        <v>33.7</v>
      </c>
    </row>
    <row r="37" spans="1:16" ht="15">
      <c r="A37" s="123">
        <v>5</v>
      </c>
      <c r="B37" s="123" t="s">
        <v>483</v>
      </c>
      <c r="C37" s="123">
        <v>27</v>
      </c>
      <c r="D37" s="123" t="s">
        <v>515</v>
      </c>
      <c r="E37" s="124">
        <v>36712</v>
      </c>
      <c r="F37" s="123">
        <v>1</v>
      </c>
      <c r="G37" s="125">
        <v>122.2</v>
      </c>
      <c r="H37" s="125">
        <v>24.5</v>
      </c>
      <c r="I37" s="125">
        <v>128.7</v>
      </c>
      <c r="J37" s="125">
        <v>28.1</v>
      </c>
      <c r="K37" s="125">
        <v>133.6</v>
      </c>
      <c r="L37" s="125">
        <v>30.6</v>
      </c>
      <c r="M37" s="125">
        <v>140.5</v>
      </c>
      <c r="N37" s="125">
        <v>35.5</v>
      </c>
      <c r="O37" s="125">
        <v>145</v>
      </c>
      <c r="P37" s="125">
        <v>40</v>
      </c>
    </row>
    <row r="38" spans="1:16" ht="15">
      <c r="A38" s="123">
        <v>5</v>
      </c>
      <c r="B38" s="123" t="s">
        <v>483</v>
      </c>
      <c r="C38" s="123">
        <v>37</v>
      </c>
      <c r="D38" s="123" t="s">
        <v>516</v>
      </c>
      <c r="E38" s="124">
        <v>36846</v>
      </c>
      <c r="F38" s="123">
        <v>2</v>
      </c>
      <c r="G38" s="125">
        <v>122.2</v>
      </c>
      <c r="H38" s="125">
        <v>22.3</v>
      </c>
      <c r="I38" s="125">
        <v>129.1</v>
      </c>
      <c r="J38" s="125">
        <v>26.6</v>
      </c>
      <c r="K38" s="125">
        <v>134.9</v>
      </c>
      <c r="L38" s="125">
        <v>29.7</v>
      </c>
      <c r="M38" s="125">
        <v>141.5</v>
      </c>
      <c r="N38" s="125">
        <v>32.4</v>
      </c>
      <c r="O38" s="125">
        <v>148.5</v>
      </c>
      <c r="P38" s="125">
        <v>37.5</v>
      </c>
    </row>
    <row r="39" spans="1:16" ht="15">
      <c r="A39" s="123">
        <v>5</v>
      </c>
      <c r="B39" s="123" t="s">
        <v>477</v>
      </c>
      <c r="C39" s="123">
        <v>2</v>
      </c>
      <c r="D39" s="123" t="s">
        <v>517</v>
      </c>
      <c r="E39" s="124">
        <v>36619</v>
      </c>
      <c r="F39" s="123">
        <v>2</v>
      </c>
      <c r="G39" s="125">
        <v>122.1</v>
      </c>
      <c r="H39" s="125">
        <v>22</v>
      </c>
      <c r="I39" s="125">
        <v>126.8</v>
      </c>
      <c r="J39" s="125">
        <v>24.2</v>
      </c>
      <c r="K39" s="125">
        <v>132</v>
      </c>
      <c r="L39" s="125">
        <v>28.3</v>
      </c>
      <c r="M39" s="125">
        <v>140.2</v>
      </c>
      <c r="N39" s="125">
        <v>33.1</v>
      </c>
      <c r="O39" s="125">
        <v>148</v>
      </c>
      <c r="P39" s="125">
        <v>36.9</v>
      </c>
    </row>
    <row r="40" spans="1:16" ht="15">
      <c r="A40" s="123">
        <v>5</v>
      </c>
      <c r="B40" s="123" t="s">
        <v>486</v>
      </c>
      <c r="C40" s="123">
        <v>22</v>
      </c>
      <c r="D40" s="123" t="s">
        <v>518</v>
      </c>
      <c r="E40" s="124">
        <v>36774</v>
      </c>
      <c r="F40" s="123">
        <v>2</v>
      </c>
      <c r="G40" s="125">
        <v>122</v>
      </c>
      <c r="H40" s="125">
        <v>21.8</v>
      </c>
      <c r="I40" s="125">
        <v>127.8</v>
      </c>
      <c r="J40" s="125">
        <v>25</v>
      </c>
      <c r="K40" s="125">
        <v>136.4</v>
      </c>
      <c r="L40" s="125">
        <v>30.9</v>
      </c>
      <c r="M40" s="125">
        <v>144.7</v>
      </c>
      <c r="N40" s="125">
        <v>37.2</v>
      </c>
      <c r="O40" s="125">
        <v>149.8</v>
      </c>
      <c r="P40" s="125">
        <v>39.9</v>
      </c>
    </row>
    <row r="41" spans="1:16" ht="15">
      <c r="A41" s="123">
        <v>5</v>
      </c>
      <c r="B41" s="123" t="s">
        <v>481</v>
      </c>
      <c r="C41" s="123">
        <v>40</v>
      </c>
      <c r="D41" s="123" t="s">
        <v>519</v>
      </c>
      <c r="E41" s="124">
        <v>36872</v>
      </c>
      <c r="F41" s="123">
        <v>1</v>
      </c>
      <c r="G41" s="125">
        <v>121.8</v>
      </c>
      <c r="H41" s="125">
        <v>24.5</v>
      </c>
      <c r="I41" s="125">
        <v>128.5</v>
      </c>
      <c r="J41" s="125">
        <v>27.6</v>
      </c>
      <c r="K41" s="125">
        <v>132.9</v>
      </c>
      <c r="L41" s="125">
        <v>29.9</v>
      </c>
      <c r="M41" s="125">
        <v>138.1</v>
      </c>
      <c r="N41" s="125">
        <v>33.9</v>
      </c>
      <c r="O41" s="125">
        <v>142.8</v>
      </c>
      <c r="P41" s="125">
        <v>36.3</v>
      </c>
    </row>
    <row r="42" spans="1:16" ht="15">
      <c r="A42" s="123">
        <v>5</v>
      </c>
      <c r="B42" s="123" t="s">
        <v>481</v>
      </c>
      <c r="C42" s="123">
        <v>14</v>
      </c>
      <c r="D42" s="123" t="s">
        <v>520</v>
      </c>
      <c r="E42" s="124">
        <v>36908</v>
      </c>
      <c r="F42" s="123">
        <v>1</v>
      </c>
      <c r="G42" s="125">
        <v>121.7</v>
      </c>
      <c r="H42" s="125">
        <v>25</v>
      </c>
      <c r="I42" s="125">
        <v>126.7</v>
      </c>
      <c r="J42" s="125">
        <v>27</v>
      </c>
      <c r="K42" s="125">
        <v>133.6</v>
      </c>
      <c r="L42" s="125">
        <v>30.3</v>
      </c>
      <c r="M42" s="125">
        <v>139.8</v>
      </c>
      <c r="N42" s="125">
        <v>37</v>
      </c>
      <c r="O42" s="125">
        <v>145.4</v>
      </c>
      <c r="P42" s="125">
        <v>43.8</v>
      </c>
    </row>
    <row r="43" spans="1:16" ht="15">
      <c r="A43" s="123">
        <v>5</v>
      </c>
      <c r="B43" s="123" t="s">
        <v>486</v>
      </c>
      <c r="C43" s="123">
        <v>35</v>
      </c>
      <c r="D43" s="123" t="s">
        <v>521</v>
      </c>
      <c r="E43" s="124">
        <v>36682</v>
      </c>
      <c r="F43" s="123">
        <v>1</v>
      </c>
      <c r="G43" s="125">
        <v>121.5</v>
      </c>
      <c r="H43" s="125">
        <v>24.1</v>
      </c>
      <c r="I43" s="125">
        <v>127.5</v>
      </c>
      <c r="J43" s="125">
        <v>26.9</v>
      </c>
      <c r="K43" s="125">
        <v>139.5</v>
      </c>
      <c r="L43" s="125">
        <v>34.6</v>
      </c>
      <c r="M43" s="125">
        <v>144.6</v>
      </c>
      <c r="N43" s="125">
        <v>36</v>
      </c>
      <c r="O43" s="125">
        <v>150.4</v>
      </c>
      <c r="P43" s="125">
        <v>39.9</v>
      </c>
    </row>
    <row r="44" spans="1:16" ht="15">
      <c r="A44" s="123">
        <v>5</v>
      </c>
      <c r="B44" s="123" t="s">
        <v>483</v>
      </c>
      <c r="C44" s="123">
        <v>9</v>
      </c>
      <c r="D44" s="123" t="s">
        <v>522</v>
      </c>
      <c r="E44" s="124">
        <v>36874</v>
      </c>
      <c r="F44" s="123">
        <v>1</v>
      </c>
      <c r="G44" s="125">
        <v>121.5</v>
      </c>
      <c r="H44" s="125">
        <v>25.2</v>
      </c>
      <c r="I44" s="125">
        <v>127.8</v>
      </c>
      <c r="J44" s="125">
        <v>28.5</v>
      </c>
      <c r="K44" s="125">
        <v>133.3</v>
      </c>
      <c r="L44" s="125">
        <v>32.7</v>
      </c>
      <c r="M44" s="125">
        <v>138</v>
      </c>
      <c r="N44" s="125">
        <v>35.2</v>
      </c>
      <c r="O44" s="125">
        <v>142.6</v>
      </c>
      <c r="P44" s="125">
        <v>38.2</v>
      </c>
    </row>
    <row r="45" spans="1:16" ht="15">
      <c r="A45" s="123">
        <v>5</v>
      </c>
      <c r="B45" s="123" t="s">
        <v>486</v>
      </c>
      <c r="C45" s="123">
        <v>5</v>
      </c>
      <c r="D45" s="123" t="s">
        <v>523</v>
      </c>
      <c r="E45" s="124">
        <v>36765</v>
      </c>
      <c r="F45" s="123">
        <v>1</v>
      </c>
      <c r="G45" s="125">
        <v>121.4</v>
      </c>
      <c r="H45" s="125">
        <v>21.5</v>
      </c>
      <c r="I45" s="125">
        <v>127.5</v>
      </c>
      <c r="J45" s="125">
        <v>22.7</v>
      </c>
      <c r="K45" s="125">
        <v>131.3</v>
      </c>
      <c r="L45" s="125">
        <v>25.2</v>
      </c>
      <c r="M45" s="125">
        <v>136.6</v>
      </c>
      <c r="N45" s="125">
        <v>27.8</v>
      </c>
      <c r="O45" s="125">
        <v>141.1</v>
      </c>
      <c r="P45" s="125">
        <v>31.8</v>
      </c>
    </row>
    <row r="46" spans="1:16" ht="15">
      <c r="A46" s="123">
        <v>5</v>
      </c>
      <c r="B46" s="123" t="s">
        <v>486</v>
      </c>
      <c r="C46" s="123">
        <v>36</v>
      </c>
      <c r="D46" s="123" t="s">
        <v>524</v>
      </c>
      <c r="E46" s="124">
        <v>36705</v>
      </c>
      <c r="F46" s="123">
        <v>2</v>
      </c>
      <c r="G46" s="125">
        <v>121.4</v>
      </c>
      <c r="H46" s="125">
        <v>24</v>
      </c>
      <c r="I46" s="125">
        <v>128.9</v>
      </c>
      <c r="J46" s="125">
        <v>26.4</v>
      </c>
      <c r="K46" s="125">
        <v>136.7</v>
      </c>
      <c r="L46" s="125">
        <v>31.8</v>
      </c>
      <c r="M46" s="125">
        <v>145</v>
      </c>
      <c r="N46" s="125">
        <v>38.7</v>
      </c>
      <c r="O46" s="125">
        <v>149.2</v>
      </c>
      <c r="P46" s="125">
        <v>43.2</v>
      </c>
    </row>
    <row r="47" spans="1:16" ht="15">
      <c r="A47" s="123">
        <v>5</v>
      </c>
      <c r="B47" s="123" t="s">
        <v>479</v>
      </c>
      <c r="C47" s="123">
        <v>33</v>
      </c>
      <c r="D47" s="123" t="s">
        <v>525</v>
      </c>
      <c r="E47" s="124">
        <v>36628</v>
      </c>
      <c r="F47" s="123">
        <v>1</v>
      </c>
      <c r="G47" s="125">
        <v>121.4</v>
      </c>
      <c r="H47" s="125">
        <v>21.8</v>
      </c>
      <c r="I47" s="125">
        <v>127.1</v>
      </c>
      <c r="J47" s="125">
        <v>23.6</v>
      </c>
      <c r="K47" s="125">
        <v>133.1</v>
      </c>
      <c r="L47" s="125">
        <v>25.6</v>
      </c>
      <c r="M47" s="125">
        <v>139</v>
      </c>
      <c r="N47" s="125">
        <v>28.3</v>
      </c>
      <c r="O47" s="125">
        <v>143.1</v>
      </c>
      <c r="P47" s="125">
        <v>30.8</v>
      </c>
    </row>
    <row r="48" spans="1:16" ht="15">
      <c r="A48" s="123">
        <v>5</v>
      </c>
      <c r="B48" s="123" t="s">
        <v>481</v>
      </c>
      <c r="C48" s="123">
        <v>12</v>
      </c>
      <c r="D48" s="123" t="s">
        <v>526</v>
      </c>
      <c r="E48" s="124">
        <v>36707</v>
      </c>
      <c r="F48" s="123">
        <v>1</v>
      </c>
      <c r="G48" s="125">
        <v>121.2</v>
      </c>
      <c r="H48" s="125">
        <v>23.4</v>
      </c>
      <c r="I48" s="125">
        <v>128.5</v>
      </c>
      <c r="J48" s="125">
        <v>29</v>
      </c>
      <c r="K48" s="125">
        <v>136</v>
      </c>
      <c r="L48" s="125">
        <v>34</v>
      </c>
      <c r="M48" s="125">
        <v>141.5</v>
      </c>
      <c r="N48" s="125">
        <v>38.5</v>
      </c>
      <c r="O48" s="125">
        <v>147.1</v>
      </c>
      <c r="P48" s="125">
        <v>44.8</v>
      </c>
    </row>
    <row r="49" spans="1:16" ht="15">
      <c r="A49" s="123">
        <v>5</v>
      </c>
      <c r="B49" s="123" t="s">
        <v>479</v>
      </c>
      <c r="C49" s="123">
        <v>14</v>
      </c>
      <c r="D49" s="123" t="s">
        <v>527</v>
      </c>
      <c r="E49" s="124">
        <v>36768</v>
      </c>
      <c r="F49" s="123">
        <v>1</v>
      </c>
      <c r="G49" s="125">
        <v>121.2</v>
      </c>
      <c r="H49" s="125">
        <v>24.6</v>
      </c>
      <c r="I49" s="125">
        <v>127.4</v>
      </c>
      <c r="J49" s="125">
        <v>26.5</v>
      </c>
      <c r="K49" s="125">
        <v>133.1</v>
      </c>
      <c r="L49" s="125">
        <v>28.5</v>
      </c>
      <c r="M49" s="125">
        <v>138.6</v>
      </c>
      <c r="N49" s="125">
        <v>31.5</v>
      </c>
      <c r="O49" s="125">
        <v>143.1</v>
      </c>
      <c r="P49" s="125">
        <v>34.1</v>
      </c>
    </row>
    <row r="50" spans="1:16" ht="15">
      <c r="A50" s="123">
        <v>5</v>
      </c>
      <c r="B50" s="128" t="s">
        <v>475</v>
      </c>
      <c r="C50" s="128">
        <v>21</v>
      </c>
      <c r="D50" s="129" t="s">
        <v>528</v>
      </c>
      <c r="E50" s="124">
        <v>36750</v>
      </c>
      <c r="F50" s="128">
        <v>1</v>
      </c>
      <c r="G50" s="130">
        <v>121.1</v>
      </c>
      <c r="H50" s="130">
        <v>21.8</v>
      </c>
      <c r="I50" s="130">
        <v>127.3</v>
      </c>
      <c r="J50" s="130">
        <v>24.7</v>
      </c>
      <c r="K50" s="130">
        <v>132.5</v>
      </c>
      <c r="L50" s="130">
        <v>26.4</v>
      </c>
      <c r="M50" s="130">
        <v>137.1</v>
      </c>
      <c r="N50" s="130">
        <v>30</v>
      </c>
      <c r="O50" s="130">
        <v>144.1</v>
      </c>
      <c r="P50" s="130">
        <v>34.8</v>
      </c>
    </row>
    <row r="51" spans="1:16" ht="15">
      <c r="A51" s="123">
        <v>5</v>
      </c>
      <c r="B51" s="123" t="s">
        <v>486</v>
      </c>
      <c r="C51" s="123">
        <v>11</v>
      </c>
      <c r="D51" s="123" t="s">
        <v>529</v>
      </c>
      <c r="E51" s="124">
        <v>36717</v>
      </c>
      <c r="F51" s="123">
        <v>2</v>
      </c>
      <c r="G51" s="125">
        <v>121</v>
      </c>
      <c r="H51" s="125">
        <v>23.4</v>
      </c>
      <c r="I51" s="125">
        <v>127.1</v>
      </c>
      <c r="J51" s="125">
        <v>25.6</v>
      </c>
      <c r="K51" s="125">
        <v>133</v>
      </c>
      <c r="L51" s="125">
        <v>29.2</v>
      </c>
      <c r="M51" s="125">
        <v>140.3</v>
      </c>
      <c r="N51" s="125">
        <v>31.8</v>
      </c>
      <c r="O51" s="125">
        <v>147.4</v>
      </c>
      <c r="P51" s="125">
        <v>35.9</v>
      </c>
    </row>
    <row r="52" spans="1:16" ht="15">
      <c r="A52" s="123">
        <v>5</v>
      </c>
      <c r="B52" s="123" t="s">
        <v>483</v>
      </c>
      <c r="C52" s="123">
        <v>4</v>
      </c>
      <c r="D52" s="123" t="s">
        <v>530</v>
      </c>
      <c r="E52" s="124">
        <v>36777</v>
      </c>
      <c r="F52" s="123">
        <v>1</v>
      </c>
      <c r="G52" s="125">
        <v>121</v>
      </c>
      <c r="H52" s="125">
        <v>24.5</v>
      </c>
      <c r="I52" s="125">
        <v>127.2</v>
      </c>
      <c r="J52" s="125">
        <v>27.7</v>
      </c>
      <c r="K52" s="125">
        <v>132.6</v>
      </c>
      <c r="L52" s="125">
        <v>30.4</v>
      </c>
      <c r="M52" s="125">
        <v>136.9</v>
      </c>
      <c r="N52" s="125">
        <v>34.2</v>
      </c>
      <c r="O52" s="125">
        <v>142.4</v>
      </c>
      <c r="P52" s="125">
        <v>40</v>
      </c>
    </row>
    <row r="53" spans="1:16" ht="15">
      <c r="A53" s="123">
        <v>5</v>
      </c>
      <c r="B53" s="123" t="s">
        <v>477</v>
      </c>
      <c r="C53" s="123">
        <v>3</v>
      </c>
      <c r="D53" s="123" t="s">
        <v>531</v>
      </c>
      <c r="E53" s="124">
        <v>36806</v>
      </c>
      <c r="F53" s="123">
        <v>1</v>
      </c>
      <c r="G53" s="125">
        <v>121</v>
      </c>
      <c r="H53" s="125">
        <v>21</v>
      </c>
      <c r="I53" s="125">
        <v>126.5</v>
      </c>
      <c r="J53" s="125">
        <v>23.6</v>
      </c>
      <c r="K53" s="125">
        <v>132.4</v>
      </c>
      <c r="L53" s="125">
        <v>26.9</v>
      </c>
      <c r="M53" s="125">
        <v>137.9</v>
      </c>
      <c r="N53" s="125">
        <v>29.6</v>
      </c>
      <c r="O53" s="125">
        <v>143.2</v>
      </c>
      <c r="P53" s="125">
        <v>31.5</v>
      </c>
    </row>
    <row r="54" spans="1:16" ht="15">
      <c r="A54" s="123">
        <v>5</v>
      </c>
      <c r="B54" s="123" t="s">
        <v>477</v>
      </c>
      <c r="C54" s="123">
        <v>23</v>
      </c>
      <c r="D54" s="123" t="s">
        <v>532</v>
      </c>
      <c r="E54" s="124">
        <v>36727</v>
      </c>
      <c r="F54" s="123">
        <v>2</v>
      </c>
      <c r="G54" s="125">
        <v>120.9</v>
      </c>
      <c r="H54" s="125">
        <v>22.5</v>
      </c>
      <c r="I54" s="125">
        <v>125.7</v>
      </c>
      <c r="J54" s="125">
        <v>24</v>
      </c>
      <c r="K54" s="125">
        <v>130.9</v>
      </c>
      <c r="L54" s="125">
        <v>28</v>
      </c>
      <c r="M54" s="125">
        <v>134.6</v>
      </c>
      <c r="N54" s="125">
        <v>31.6</v>
      </c>
      <c r="O54" s="125">
        <v>139.2</v>
      </c>
      <c r="P54" s="125">
        <v>38.2</v>
      </c>
    </row>
    <row r="55" spans="1:16" ht="15">
      <c r="A55" s="123">
        <v>5</v>
      </c>
      <c r="B55" s="123" t="s">
        <v>486</v>
      </c>
      <c r="C55" s="123">
        <v>15</v>
      </c>
      <c r="D55" s="123" t="s">
        <v>533</v>
      </c>
      <c r="E55" s="124">
        <v>36624</v>
      </c>
      <c r="F55" s="123">
        <v>2</v>
      </c>
      <c r="G55" s="125">
        <v>120.8</v>
      </c>
      <c r="H55" s="125">
        <v>24.5</v>
      </c>
      <c r="I55" s="125">
        <v>126.9</v>
      </c>
      <c r="J55" s="125">
        <v>27.9</v>
      </c>
      <c r="K55" s="125">
        <v>132.6</v>
      </c>
      <c r="L55" s="125">
        <v>30.3</v>
      </c>
      <c r="M55" s="125">
        <v>138.1</v>
      </c>
      <c r="N55" s="125">
        <v>34</v>
      </c>
      <c r="O55" s="125">
        <v>143.1</v>
      </c>
      <c r="P55" s="125">
        <v>36</v>
      </c>
    </row>
    <row r="56" spans="1:16" ht="15">
      <c r="A56" s="123">
        <v>5</v>
      </c>
      <c r="B56" s="123" t="s">
        <v>483</v>
      </c>
      <c r="C56" s="123">
        <v>29</v>
      </c>
      <c r="D56" s="123" t="s">
        <v>534</v>
      </c>
      <c r="E56" s="124">
        <v>36634</v>
      </c>
      <c r="F56" s="123">
        <v>1</v>
      </c>
      <c r="G56" s="125">
        <v>120.8</v>
      </c>
      <c r="H56" s="125">
        <v>29.7</v>
      </c>
      <c r="I56" s="125">
        <v>126.1</v>
      </c>
      <c r="J56" s="125">
        <v>30.7</v>
      </c>
      <c r="K56" s="125">
        <v>131.2</v>
      </c>
      <c r="L56" s="125">
        <v>36.8</v>
      </c>
      <c r="M56" s="125">
        <v>135.6</v>
      </c>
      <c r="N56" s="125">
        <v>41.2</v>
      </c>
      <c r="O56" s="125">
        <v>141.3</v>
      </c>
      <c r="P56" s="125">
        <v>51.3</v>
      </c>
    </row>
    <row r="57" spans="1:16" ht="15">
      <c r="A57" s="123">
        <v>5</v>
      </c>
      <c r="B57" s="128" t="s">
        <v>475</v>
      </c>
      <c r="C57" s="128">
        <v>8</v>
      </c>
      <c r="D57" s="129" t="s">
        <v>535</v>
      </c>
      <c r="E57" s="124">
        <v>36619</v>
      </c>
      <c r="F57" s="128">
        <v>1</v>
      </c>
      <c r="G57" s="130">
        <v>120.7</v>
      </c>
      <c r="H57" s="130">
        <v>23.1</v>
      </c>
      <c r="I57" s="130">
        <v>125.3</v>
      </c>
      <c r="J57" s="130">
        <v>26.2</v>
      </c>
      <c r="K57" s="130">
        <v>132.2</v>
      </c>
      <c r="L57" s="130">
        <v>28.6</v>
      </c>
      <c r="M57" s="130">
        <v>137.8</v>
      </c>
      <c r="N57" s="130">
        <v>32.9</v>
      </c>
      <c r="O57" s="130">
        <v>143.4</v>
      </c>
      <c r="P57" s="130">
        <v>37.9</v>
      </c>
    </row>
    <row r="58" spans="1:16" ht="15">
      <c r="A58" s="123">
        <v>5</v>
      </c>
      <c r="B58" s="123" t="s">
        <v>477</v>
      </c>
      <c r="C58" s="123">
        <v>25</v>
      </c>
      <c r="D58" s="123" t="s">
        <v>536</v>
      </c>
      <c r="E58" s="124">
        <v>36815</v>
      </c>
      <c r="F58" s="123">
        <v>1</v>
      </c>
      <c r="G58" s="125">
        <v>120.6</v>
      </c>
      <c r="H58" s="125">
        <v>26.8</v>
      </c>
      <c r="I58" s="125">
        <v>126.1</v>
      </c>
      <c r="J58" s="125">
        <v>29.4</v>
      </c>
      <c r="K58" s="125">
        <v>130.3</v>
      </c>
      <c r="L58" s="125">
        <v>30.4</v>
      </c>
      <c r="M58" s="125">
        <v>135.7</v>
      </c>
      <c r="N58" s="125">
        <v>36.1</v>
      </c>
      <c r="O58" s="125">
        <v>140.1</v>
      </c>
      <c r="P58" s="125">
        <v>42.1</v>
      </c>
    </row>
    <row r="59" spans="1:16" ht="15">
      <c r="A59" s="123">
        <v>5</v>
      </c>
      <c r="B59" s="123" t="s">
        <v>486</v>
      </c>
      <c r="C59" s="123">
        <v>10</v>
      </c>
      <c r="D59" s="123" t="s">
        <v>537</v>
      </c>
      <c r="E59" s="124">
        <v>36948</v>
      </c>
      <c r="F59" s="123">
        <v>2</v>
      </c>
      <c r="G59" s="125">
        <v>120.5</v>
      </c>
      <c r="H59" s="125">
        <v>23.6</v>
      </c>
      <c r="I59" s="125">
        <v>126.9</v>
      </c>
      <c r="J59" s="125">
        <v>27.2</v>
      </c>
      <c r="K59" s="125">
        <v>130.6</v>
      </c>
      <c r="L59" s="125">
        <v>29.4</v>
      </c>
      <c r="M59" s="125">
        <v>136.2</v>
      </c>
      <c r="N59" s="125">
        <v>34</v>
      </c>
      <c r="O59" s="125">
        <v>142.1</v>
      </c>
      <c r="P59" s="125">
        <v>36.7</v>
      </c>
    </row>
    <row r="60" spans="1:16" ht="15">
      <c r="A60" s="123">
        <v>5</v>
      </c>
      <c r="B60" s="123" t="s">
        <v>483</v>
      </c>
      <c r="C60" s="123">
        <v>32</v>
      </c>
      <c r="D60" s="123" t="s">
        <v>538</v>
      </c>
      <c r="E60" s="124">
        <v>36905</v>
      </c>
      <c r="F60" s="123">
        <v>1</v>
      </c>
      <c r="G60" s="125">
        <v>120.5</v>
      </c>
      <c r="H60" s="125">
        <v>18.2</v>
      </c>
      <c r="I60" s="125">
        <v>128</v>
      </c>
      <c r="J60" s="125">
        <v>20.7</v>
      </c>
      <c r="K60" s="125">
        <v>133.5</v>
      </c>
      <c r="L60" s="125">
        <v>23</v>
      </c>
      <c r="M60" s="125">
        <v>138.3</v>
      </c>
      <c r="N60" s="125">
        <v>25.6</v>
      </c>
      <c r="O60" s="125">
        <v>144.1</v>
      </c>
      <c r="P60" s="125">
        <v>27.3</v>
      </c>
    </row>
    <row r="61" spans="1:16" ht="15">
      <c r="A61" s="123">
        <v>5</v>
      </c>
      <c r="B61" s="123" t="s">
        <v>479</v>
      </c>
      <c r="C61" s="123">
        <v>34</v>
      </c>
      <c r="D61" s="123" t="s">
        <v>539</v>
      </c>
      <c r="E61" s="124">
        <v>36707</v>
      </c>
      <c r="F61" s="123">
        <v>2</v>
      </c>
      <c r="G61" s="125">
        <v>120.5</v>
      </c>
      <c r="H61" s="125">
        <v>24.3</v>
      </c>
      <c r="I61" s="125">
        <v>125.4</v>
      </c>
      <c r="J61" s="125">
        <v>26.8</v>
      </c>
      <c r="K61" s="125">
        <v>132.2</v>
      </c>
      <c r="L61" s="125">
        <v>31.2</v>
      </c>
      <c r="M61" s="125">
        <v>137.5</v>
      </c>
      <c r="N61" s="125">
        <v>35.2</v>
      </c>
      <c r="O61" s="125">
        <v>143.4</v>
      </c>
      <c r="P61" s="125">
        <v>39.9</v>
      </c>
    </row>
    <row r="62" spans="1:16" ht="15">
      <c r="A62" s="123">
        <v>5</v>
      </c>
      <c r="B62" s="123" t="s">
        <v>486</v>
      </c>
      <c r="C62" s="123">
        <v>9</v>
      </c>
      <c r="D62" s="123" t="s">
        <v>540</v>
      </c>
      <c r="E62" s="124">
        <v>36829</v>
      </c>
      <c r="F62" s="123">
        <v>2</v>
      </c>
      <c r="G62" s="125">
        <v>120.4</v>
      </c>
      <c r="H62" s="125">
        <v>20.3</v>
      </c>
      <c r="I62" s="125">
        <v>126.4</v>
      </c>
      <c r="J62" s="125">
        <v>22.2</v>
      </c>
      <c r="K62" s="125">
        <v>132.1</v>
      </c>
      <c r="L62" s="125">
        <v>25.2</v>
      </c>
      <c r="M62" s="125">
        <v>137.1</v>
      </c>
      <c r="N62" s="125">
        <v>27.1</v>
      </c>
      <c r="O62" s="125">
        <v>143.6</v>
      </c>
      <c r="P62" s="125">
        <v>30.3</v>
      </c>
    </row>
    <row r="63" spans="1:16" ht="15">
      <c r="A63" s="123">
        <v>5</v>
      </c>
      <c r="B63" s="123" t="s">
        <v>479</v>
      </c>
      <c r="C63" s="123">
        <v>10</v>
      </c>
      <c r="D63" s="123" t="s">
        <v>541</v>
      </c>
      <c r="E63" s="124">
        <v>36980</v>
      </c>
      <c r="F63" s="123">
        <v>1</v>
      </c>
      <c r="G63" s="125">
        <v>120.4</v>
      </c>
      <c r="H63" s="125">
        <v>24.1</v>
      </c>
      <c r="I63" s="125">
        <v>127.1</v>
      </c>
      <c r="J63" s="125">
        <v>26</v>
      </c>
      <c r="K63" s="125">
        <v>133.2</v>
      </c>
      <c r="L63" s="125">
        <v>28.1</v>
      </c>
      <c r="M63" s="125">
        <v>139.8</v>
      </c>
      <c r="N63" s="125">
        <v>31.9</v>
      </c>
      <c r="O63" s="125">
        <v>145</v>
      </c>
      <c r="P63" s="125">
        <v>34</v>
      </c>
    </row>
    <row r="64" spans="1:16" ht="15">
      <c r="A64" s="123">
        <v>5</v>
      </c>
      <c r="B64" s="123" t="s">
        <v>481</v>
      </c>
      <c r="C64" s="123">
        <v>17</v>
      </c>
      <c r="D64" s="123" t="s">
        <v>542</v>
      </c>
      <c r="E64" s="124">
        <v>36734</v>
      </c>
      <c r="F64" s="123">
        <v>1</v>
      </c>
      <c r="G64" s="125">
        <v>120.3</v>
      </c>
      <c r="H64" s="125">
        <v>23.2</v>
      </c>
      <c r="I64" s="125">
        <v>124.9</v>
      </c>
      <c r="J64" s="125">
        <v>25.7</v>
      </c>
      <c r="K64" s="125">
        <v>131</v>
      </c>
      <c r="L64" s="125">
        <v>28.5</v>
      </c>
      <c r="M64" s="125">
        <v>135.6</v>
      </c>
      <c r="N64" s="125">
        <v>31.4</v>
      </c>
      <c r="O64" s="125">
        <v>140.9</v>
      </c>
      <c r="P64" s="125">
        <v>36.4</v>
      </c>
    </row>
    <row r="65" spans="1:16" ht="15">
      <c r="A65" s="123">
        <v>5</v>
      </c>
      <c r="B65" s="123" t="s">
        <v>483</v>
      </c>
      <c r="C65" s="123">
        <v>23</v>
      </c>
      <c r="D65" s="123" t="s">
        <v>543</v>
      </c>
      <c r="E65" s="124">
        <v>36753</v>
      </c>
      <c r="F65" s="123">
        <v>1</v>
      </c>
      <c r="G65" s="125">
        <v>120.3</v>
      </c>
      <c r="H65" s="125">
        <v>24.4</v>
      </c>
      <c r="I65" s="125">
        <v>125.6</v>
      </c>
      <c r="J65" s="125">
        <v>25.8</v>
      </c>
      <c r="K65" s="125">
        <v>131.1</v>
      </c>
      <c r="L65" s="125">
        <v>30</v>
      </c>
      <c r="M65" s="125">
        <v>136.8</v>
      </c>
      <c r="N65" s="125">
        <v>35.7</v>
      </c>
      <c r="O65" s="125">
        <v>142.3</v>
      </c>
      <c r="P65" s="125">
        <v>38</v>
      </c>
    </row>
    <row r="66" spans="1:16" ht="15">
      <c r="A66" s="123">
        <v>5</v>
      </c>
      <c r="B66" s="123" t="s">
        <v>477</v>
      </c>
      <c r="C66" s="123">
        <v>30</v>
      </c>
      <c r="D66" s="123" t="s">
        <v>544</v>
      </c>
      <c r="E66" s="124">
        <v>36676</v>
      </c>
      <c r="F66" s="123">
        <v>1</v>
      </c>
      <c r="G66" s="125">
        <v>120.3</v>
      </c>
      <c r="H66" s="125">
        <v>22.2</v>
      </c>
      <c r="I66" s="125">
        <v>126.6</v>
      </c>
      <c r="J66" s="125">
        <v>25</v>
      </c>
      <c r="K66" s="125">
        <v>132.3</v>
      </c>
      <c r="L66" s="125">
        <v>26.3</v>
      </c>
      <c r="M66" s="125">
        <v>138.4</v>
      </c>
      <c r="N66" s="125">
        <v>30.5</v>
      </c>
      <c r="O66" s="125">
        <v>144.9</v>
      </c>
      <c r="P66" s="125">
        <v>34.8</v>
      </c>
    </row>
    <row r="67" spans="1:16" ht="15">
      <c r="A67" s="123">
        <v>5</v>
      </c>
      <c r="B67" s="123" t="s">
        <v>486</v>
      </c>
      <c r="C67" s="123">
        <v>3</v>
      </c>
      <c r="D67" s="123" t="s">
        <v>545</v>
      </c>
      <c r="E67" s="124">
        <v>36662</v>
      </c>
      <c r="F67" s="123">
        <v>1</v>
      </c>
      <c r="G67" s="125">
        <v>120.2</v>
      </c>
      <c r="H67" s="125">
        <v>23.4</v>
      </c>
      <c r="I67" s="125">
        <v>126.3</v>
      </c>
      <c r="J67" s="125">
        <v>27</v>
      </c>
      <c r="K67" s="125">
        <v>133.1</v>
      </c>
      <c r="L67" s="125">
        <v>32.3</v>
      </c>
      <c r="M67" s="125">
        <v>140.5</v>
      </c>
      <c r="N67" s="125">
        <v>39.9</v>
      </c>
      <c r="O67" s="125">
        <v>152.2</v>
      </c>
      <c r="P67" s="125">
        <v>44</v>
      </c>
    </row>
    <row r="68" spans="1:16" ht="15">
      <c r="A68" s="123">
        <v>5</v>
      </c>
      <c r="B68" s="123" t="s">
        <v>483</v>
      </c>
      <c r="C68" s="123">
        <v>21</v>
      </c>
      <c r="D68" s="123" t="s">
        <v>546</v>
      </c>
      <c r="E68" s="124">
        <v>36748</v>
      </c>
      <c r="F68" s="123">
        <v>2</v>
      </c>
      <c r="G68" s="125">
        <v>120.2</v>
      </c>
      <c r="H68" s="125">
        <v>19.6</v>
      </c>
      <c r="I68" s="125">
        <v>125.5</v>
      </c>
      <c r="J68" s="125">
        <v>22.2</v>
      </c>
      <c r="K68" s="125">
        <v>131.4</v>
      </c>
      <c r="L68" s="125">
        <v>24.5</v>
      </c>
      <c r="M68" s="125">
        <v>135.8</v>
      </c>
      <c r="N68" s="125">
        <v>27.4</v>
      </c>
      <c r="O68" s="125">
        <v>139.8</v>
      </c>
      <c r="P68" s="125">
        <v>29.7</v>
      </c>
    </row>
    <row r="69" spans="1:16" ht="15">
      <c r="A69" s="123">
        <v>5</v>
      </c>
      <c r="B69" s="123" t="s">
        <v>477</v>
      </c>
      <c r="C69" s="123">
        <v>13</v>
      </c>
      <c r="D69" s="123" t="s">
        <v>547</v>
      </c>
      <c r="E69" s="124">
        <v>36960</v>
      </c>
      <c r="F69" s="123">
        <v>1</v>
      </c>
      <c r="G69" s="125">
        <v>120.1</v>
      </c>
      <c r="H69" s="125">
        <v>28.2</v>
      </c>
      <c r="I69" s="125">
        <v>127.3</v>
      </c>
      <c r="J69" s="125">
        <v>36</v>
      </c>
      <c r="K69" s="125">
        <v>135.1</v>
      </c>
      <c r="L69" s="125">
        <v>46.4</v>
      </c>
      <c r="M69" s="125">
        <v>141.2</v>
      </c>
      <c r="N69" s="125">
        <v>52.2</v>
      </c>
      <c r="O69" s="125">
        <v>147.9</v>
      </c>
      <c r="P69" s="125">
        <v>62.4</v>
      </c>
    </row>
    <row r="70" spans="1:16" ht="15">
      <c r="A70" s="123">
        <v>5</v>
      </c>
      <c r="B70" s="123" t="s">
        <v>479</v>
      </c>
      <c r="C70" s="123">
        <v>18</v>
      </c>
      <c r="D70" s="123" t="s">
        <v>548</v>
      </c>
      <c r="E70" s="124">
        <v>36693</v>
      </c>
      <c r="F70" s="123">
        <v>2</v>
      </c>
      <c r="G70" s="125">
        <v>120.1</v>
      </c>
      <c r="H70" s="125">
        <v>22.4</v>
      </c>
      <c r="I70" s="125">
        <v>126.8</v>
      </c>
      <c r="J70" s="125">
        <v>25.4</v>
      </c>
      <c r="K70" s="125">
        <v>132</v>
      </c>
      <c r="L70" s="125">
        <v>27.5</v>
      </c>
      <c r="M70" s="125">
        <v>136.8</v>
      </c>
      <c r="N70" s="125">
        <v>28.2</v>
      </c>
      <c r="O70" s="125">
        <v>140.8</v>
      </c>
      <c r="P70" s="125">
        <v>31.1</v>
      </c>
    </row>
    <row r="71" spans="1:16" ht="15">
      <c r="A71" s="123">
        <v>5</v>
      </c>
      <c r="B71" s="123" t="s">
        <v>477</v>
      </c>
      <c r="C71" s="123">
        <v>7</v>
      </c>
      <c r="D71" s="123" t="s">
        <v>549</v>
      </c>
      <c r="E71" s="124">
        <v>36669</v>
      </c>
      <c r="F71" s="123">
        <v>2</v>
      </c>
      <c r="G71" s="125">
        <v>120</v>
      </c>
      <c r="H71" s="125">
        <v>24.8</v>
      </c>
      <c r="I71" s="125">
        <v>126.4</v>
      </c>
      <c r="J71" s="125">
        <v>27.6</v>
      </c>
      <c r="K71" s="125">
        <v>133.7</v>
      </c>
      <c r="L71" s="125">
        <v>30.4</v>
      </c>
      <c r="M71" s="125">
        <v>141.1</v>
      </c>
      <c r="N71" s="125">
        <v>35.5</v>
      </c>
      <c r="O71" s="125">
        <v>146.7</v>
      </c>
      <c r="P71" s="125">
        <v>38.9</v>
      </c>
    </row>
    <row r="72" spans="1:16" ht="15">
      <c r="A72" s="123">
        <v>5</v>
      </c>
      <c r="B72" s="128" t="s">
        <v>475</v>
      </c>
      <c r="C72" s="128">
        <v>3</v>
      </c>
      <c r="D72" s="129" t="s">
        <v>550</v>
      </c>
      <c r="E72" s="124">
        <v>36665</v>
      </c>
      <c r="F72" s="128">
        <v>1</v>
      </c>
      <c r="G72" s="130">
        <v>119.9</v>
      </c>
      <c r="H72" s="130">
        <v>22.2</v>
      </c>
      <c r="I72" s="130">
        <v>126.4</v>
      </c>
      <c r="J72" s="130">
        <v>25.1</v>
      </c>
      <c r="K72" s="130">
        <v>131.8</v>
      </c>
      <c r="L72" s="130">
        <v>27.2</v>
      </c>
      <c r="M72" s="130">
        <v>137.1</v>
      </c>
      <c r="N72" s="130">
        <v>30.6</v>
      </c>
      <c r="O72" s="130">
        <v>142</v>
      </c>
      <c r="P72" s="130">
        <v>34.1</v>
      </c>
    </row>
    <row r="73" spans="1:16" ht="15">
      <c r="A73" s="123">
        <v>5</v>
      </c>
      <c r="B73" s="123" t="s">
        <v>483</v>
      </c>
      <c r="C73" s="123">
        <v>26</v>
      </c>
      <c r="D73" s="123" t="s">
        <v>551</v>
      </c>
      <c r="E73" s="124">
        <v>36638</v>
      </c>
      <c r="F73" s="123">
        <v>1</v>
      </c>
      <c r="G73" s="125">
        <v>119.8</v>
      </c>
      <c r="H73" s="125">
        <v>20.7</v>
      </c>
      <c r="I73" s="125">
        <v>126</v>
      </c>
      <c r="J73" s="125">
        <v>22.8</v>
      </c>
      <c r="K73" s="125">
        <v>131.5</v>
      </c>
      <c r="L73" s="125">
        <v>26.5</v>
      </c>
      <c r="M73" s="125">
        <v>136.7</v>
      </c>
      <c r="N73" s="125">
        <v>28.6</v>
      </c>
      <c r="O73" s="125">
        <v>143.2</v>
      </c>
      <c r="P73" s="125">
        <v>35.6</v>
      </c>
    </row>
    <row r="74" spans="1:16" ht="15">
      <c r="A74" s="123">
        <v>5</v>
      </c>
      <c r="B74" s="123" t="s">
        <v>486</v>
      </c>
      <c r="C74" s="123">
        <v>19</v>
      </c>
      <c r="D74" s="123" t="s">
        <v>552</v>
      </c>
      <c r="E74" s="124">
        <v>36752</v>
      </c>
      <c r="F74" s="123">
        <v>2</v>
      </c>
      <c r="G74" s="125">
        <v>119.7</v>
      </c>
      <c r="H74" s="125">
        <v>23.3</v>
      </c>
      <c r="I74" s="125">
        <v>126.5</v>
      </c>
      <c r="J74" s="125">
        <v>25.8</v>
      </c>
      <c r="K74" s="125">
        <v>132.9</v>
      </c>
      <c r="L74" s="125">
        <v>28.8</v>
      </c>
      <c r="M74" s="125">
        <v>138.7</v>
      </c>
      <c r="N74" s="125">
        <v>31.8</v>
      </c>
      <c r="O74" s="125">
        <v>145.6</v>
      </c>
      <c r="P74" s="125">
        <v>34.5</v>
      </c>
    </row>
    <row r="75" spans="1:16" ht="15">
      <c r="A75" s="123">
        <v>5</v>
      </c>
      <c r="B75" s="123" t="s">
        <v>477</v>
      </c>
      <c r="C75" s="123">
        <v>10</v>
      </c>
      <c r="D75" s="123" t="s">
        <v>553</v>
      </c>
      <c r="E75" s="124">
        <v>36706</v>
      </c>
      <c r="F75" s="123">
        <v>1</v>
      </c>
      <c r="G75" s="125">
        <v>119.6</v>
      </c>
      <c r="H75" s="125">
        <v>23</v>
      </c>
      <c r="I75" s="125">
        <v>125.9</v>
      </c>
      <c r="J75" s="125">
        <v>25.7</v>
      </c>
      <c r="K75" s="125">
        <v>130.7</v>
      </c>
      <c r="L75" s="125">
        <v>28</v>
      </c>
      <c r="M75" s="125">
        <v>136.3</v>
      </c>
      <c r="N75" s="125">
        <v>31.5</v>
      </c>
      <c r="O75" s="125">
        <v>141.1</v>
      </c>
      <c r="P75" s="125">
        <v>35</v>
      </c>
    </row>
    <row r="76" spans="1:16" ht="15">
      <c r="A76" s="123">
        <v>5</v>
      </c>
      <c r="B76" s="123" t="s">
        <v>477</v>
      </c>
      <c r="C76" s="123">
        <v>38</v>
      </c>
      <c r="D76" s="123" t="s">
        <v>554</v>
      </c>
      <c r="E76" s="124">
        <v>36917</v>
      </c>
      <c r="F76" s="123">
        <v>2</v>
      </c>
      <c r="G76" s="125">
        <v>119.6</v>
      </c>
      <c r="H76" s="125">
        <v>28.7</v>
      </c>
      <c r="I76" s="125">
        <v>127.3</v>
      </c>
      <c r="J76" s="125">
        <v>35.4</v>
      </c>
      <c r="K76" s="125">
        <v>132.6</v>
      </c>
      <c r="L76" s="125">
        <v>37.6</v>
      </c>
      <c r="M76" s="125">
        <v>138.5</v>
      </c>
      <c r="N76" s="125">
        <v>45.6</v>
      </c>
      <c r="O76" s="125">
        <v>144.1</v>
      </c>
      <c r="P76" s="125">
        <v>52.6</v>
      </c>
    </row>
    <row r="77" spans="1:16" ht="15">
      <c r="A77" s="123">
        <v>5</v>
      </c>
      <c r="B77" s="123" t="s">
        <v>483</v>
      </c>
      <c r="C77" s="123">
        <v>31</v>
      </c>
      <c r="D77" s="123" t="s">
        <v>555</v>
      </c>
      <c r="E77" s="124">
        <v>36722</v>
      </c>
      <c r="F77" s="123">
        <v>1</v>
      </c>
      <c r="G77" s="125">
        <v>119.5</v>
      </c>
      <c r="H77" s="125">
        <v>20.3</v>
      </c>
      <c r="I77" s="125">
        <v>125.8</v>
      </c>
      <c r="J77" s="125">
        <v>24.5</v>
      </c>
      <c r="K77" s="125">
        <v>132</v>
      </c>
      <c r="L77" s="125">
        <v>29.7</v>
      </c>
      <c r="M77" s="125">
        <v>138.3</v>
      </c>
      <c r="N77" s="125">
        <v>33.4</v>
      </c>
      <c r="O77" s="125">
        <v>147.1</v>
      </c>
      <c r="P77" s="125">
        <v>38.6</v>
      </c>
    </row>
    <row r="78" spans="1:16" ht="15">
      <c r="A78" s="123">
        <v>5</v>
      </c>
      <c r="B78" s="123" t="s">
        <v>483</v>
      </c>
      <c r="C78" s="123">
        <v>40</v>
      </c>
      <c r="D78" s="123" t="s">
        <v>556</v>
      </c>
      <c r="E78" s="124">
        <v>36623</v>
      </c>
      <c r="F78" s="123">
        <v>1</v>
      </c>
      <c r="G78" s="125">
        <v>119.5</v>
      </c>
      <c r="H78" s="125">
        <v>22.3</v>
      </c>
      <c r="I78" s="125">
        <v>125.6</v>
      </c>
      <c r="J78" s="125">
        <v>27</v>
      </c>
      <c r="K78" s="125">
        <v>131</v>
      </c>
      <c r="L78" s="125">
        <v>28.9</v>
      </c>
      <c r="M78" s="125">
        <v>135</v>
      </c>
      <c r="N78" s="125">
        <v>31.7</v>
      </c>
      <c r="O78" s="125">
        <v>139.7</v>
      </c>
      <c r="P78" s="125">
        <v>34.2</v>
      </c>
    </row>
    <row r="79" spans="1:16" ht="15">
      <c r="A79" s="123">
        <v>5</v>
      </c>
      <c r="B79" s="123" t="s">
        <v>477</v>
      </c>
      <c r="C79" s="123">
        <v>5</v>
      </c>
      <c r="D79" s="123" t="s">
        <v>557</v>
      </c>
      <c r="E79" s="124">
        <v>36741</v>
      </c>
      <c r="F79" s="123">
        <v>1</v>
      </c>
      <c r="G79" s="125">
        <v>119.5</v>
      </c>
      <c r="H79" s="125">
        <v>21.8</v>
      </c>
      <c r="I79" s="125">
        <v>125.9</v>
      </c>
      <c r="J79" s="125">
        <v>24.2</v>
      </c>
      <c r="K79" s="125">
        <v>130.8</v>
      </c>
      <c r="L79" s="125">
        <v>26.7</v>
      </c>
      <c r="M79" s="125">
        <v>137.6</v>
      </c>
      <c r="N79" s="125">
        <v>34.1</v>
      </c>
      <c r="O79" s="125">
        <v>144.2</v>
      </c>
      <c r="P79" s="125">
        <v>39.1</v>
      </c>
    </row>
    <row r="80" spans="1:16" ht="15">
      <c r="A80" s="123">
        <v>5</v>
      </c>
      <c r="B80" s="123" t="s">
        <v>475</v>
      </c>
      <c r="C80" s="123">
        <v>36</v>
      </c>
      <c r="D80" s="123" t="s">
        <v>558</v>
      </c>
      <c r="E80" s="124">
        <v>36968</v>
      </c>
      <c r="F80" s="123">
        <v>1</v>
      </c>
      <c r="G80" s="125">
        <v>119.4</v>
      </c>
      <c r="H80" s="125">
        <v>19.9</v>
      </c>
      <c r="I80" s="125">
        <v>125.7</v>
      </c>
      <c r="J80" s="125">
        <v>21.8</v>
      </c>
      <c r="K80" s="125">
        <v>132.8</v>
      </c>
      <c r="L80" s="125">
        <v>25.5</v>
      </c>
      <c r="M80" s="125">
        <v>136.9</v>
      </c>
      <c r="N80" s="125">
        <v>27</v>
      </c>
      <c r="O80" s="125">
        <v>141.4</v>
      </c>
      <c r="P80" s="125">
        <v>29.2</v>
      </c>
    </row>
    <row r="81" spans="1:16" ht="15">
      <c r="A81" s="123">
        <v>5</v>
      </c>
      <c r="B81" s="123" t="s">
        <v>486</v>
      </c>
      <c r="C81" s="123">
        <v>40</v>
      </c>
      <c r="D81" s="123" t="s">
        <v>559</v>
      </c>
      <c r="E81" s="124">
        <v>36700</v>
      </c>
      <c r="F81" s="123">
        <v>2</v>
      </c>
      <c r="G81" s="125">
        <v>119.4</v>
      </c>
      <c r="H81" s="125">
        <v>23.3</v>
      </c>
      <c r="I81" s="125">
        <v>126</v>
      </c>
      <c r="J81" s="125">
        <v>27.1</v>
      </c>
      <c r="K81" s="125">
        <v>132.8</v>
      </c>
      <c r="L81" s="125">
        <v>30.4</v>
      </c>
      <c r="M81" s="125">
        <v>141</v>
      </c>
      <c r="N81" s="125">
        <v>35.1</v>
      </c>
      <c r="O81" s="125">
        <v>147.4</v>
      </c>
      <c r="P81" s="125">
        <v>43.6</v>
      </c>
    </row>
    <row r="82" spans="1:16" ht="15">
      <c r="A82" s="123">
        <v>5</v>
      </c>
      <c r="B82" s="123" t="s">
        <v>483</v>
      </c>
      <c r="C82" s="123">
        <v>24</v>
      </c>
      <c r="D82" s="123" t="s">
        <v>560</v>
      </c>
      <c r="E82" s="124">
        <v>36668</v>
      </c>
      <c r="F82" s="123">
        <v>1</v>
      </c>
      <c r="G82" s="125">
        <v>119.4</v>
      </c>
      <c r="H82" s="125">
        <v>19.8</v>
      </c>
      <c r="I82" s="125">
        <v>126.1</v>
      </c>
      <c r="J82" s="125">
        <v>22.6</v>
      </c>
      <c r="K82" s="125">
        <v>132.7</v>
      </c>
      <c r="L82" s="125">
        <v>24.7</v>
      </c>
      <c r="M82" s="125">
        <v>137.9</v>
      </c>
      <c r="N82" s="125">
        <v>27.2</v>
      </c>
      <c r="O82" s="125">
        <v>142.1</v>
      </c>
      <c r="P82" s="125">
        <v>32.4</v>
      </c>
    </row>
    <row r="83" spans="1:16" ht="15">
      <c r="A83" s="123">
        <v>5</v>
      </c>
      <c r="B83" s="123" t="s">
        <v>483</v>
      </c>
      <c r="C83" s="123">
        <v>28</v>
      </c>
      <c r="D83" s="123" t="s">
        <v>561</v>
      </c>
      <c r="E83" s="124">
        <v>36743</v>
      </c>
      <c r="F83" s="123">
        <v>2</v>
      </c>
      <c r="G83" s="125">
        <v>119.4</v>
      </c>
      <c r="H83" s="125">
        <v>22.4</v>
      </c>
      <c r="I83" s="125">
        <v>125.4</v>
      </c>
      <c r="J83" s="125">
        <v>25.4</v>
      </c>
      <c r="K83" s="125">
        <v>131.7</v>
      </c>
      <c r="L83" s="125">
        <v>28.2</v>
      </c>
      <c r="M83" s="125">
        <v>136.8</v>
      </c>
      <c r="N83" s="125">
        <v>33.4</v>
      </c>
      <c r="O83" s="125">
        <v>142.6</v>
      </c>
      <c r="P83" s="125">
        <v>37.2</v>
      </c>
    </row>
    <row r="84" spans="1:16" ht="15">
      <c r="A84" s="123">
        <v>5</v>
      </c>
      <c r="B84" s="123" t="s">
        <v>477</v>
      </c>
      <c r="C84" s="123">
        <v>15</v>
      </c>
      <c r="D84" s="123" t="s">
        <v>562</v>
      </c>
      <c r="E84" s="124">
        <v>36885</v>
      </c>
      <c r="F84" s="123">
        <v>1</v>
      </c>
      <c r="G84" s="125">
        <v>119.4</v>
      </c>
      <c r="H84" s="125">
        <v>20.7</v>
      </c>
      <c r="I84" s="125">
        <v>126.3</v>
      </c>
      <c r="J84" s="125">
        <v>23.8</v>
      </c>
      <c r="K84" s="125">
        <v>132.7</v>
      </c>
      <c r="L84" s="125">
        <v>26.5</v>
      </c>
      <c r="M84" s="125">
        <v>136.7</v>
      </c>
      <c r="N84" s="125">
        <v>28.2</v>
      </c>
      <c r="O84" s="125">
        <v>142.9</v>
      </c>
      <c r="P84" s="125">
        <v>33.3</v>
      </c>
    </row>
    <row r="85" spans="1:16" ht="15">
      <c r="A85" s="123">
        <v>5</v>
      </c>
      <c r="B85" s="123" t="s">
        <v>481</v>
      </c>
      <c r="C85" s="123">
        <v>11</v>
      </c>
      <c r="D85" s="123" t="s">
        <v>563</v>
      </c>
      <c r="E85" s="124">
        <v>36702</v>
      </c>
      <c r="F85" s="123">
        <v>1</v>
      </c>
      <c r="G85" s="125">
        <v>119.3</v>
      </c>
      <c r="H85" s="125">
        <v>22.4</v>
      </c>
      <c r="I85" s="125">
        <v>124.8</v>
      </c>
      <c r="J85" s="125">
        <v>24.5</v>
      </c>
      <c r="K85" s="125">
        <v>130</v>
      </c>
      <c r="L85" s="125">
        <v>27</v>
      </c>
      <c r="M85" s="125">
        <v>135.5</v>
      </c>
      <c r="N85" s="125">
        <v>28.7</v>
      </c>
      <c r="O85" s="125">
        <v>141</v>
      </c>
      <c r="P85" s="125">
        <v>32.2</v>
      </c>
    </row>
    <row r="86" spans="1:16" ht="15">
      <c r="A86" s="123">
        <v>5</v>
      </c>
      <c r="B86" s="123" t="s">
        <v>483</v>
      </c>
      <c r="C86" s="123">
        <v>12</v>
      </c>
      <c r="D86" s="123" t="s">
        <v>564</v>
      </c>
      <c r="E86" s="124">
        <v>36700</v>
      </c>
      <c r="F86" s="123">
        <v>1</v>
      </c>
      <c r="G86" s="125">
        <v>119.3</v>
      </c>
      <c r="H86" s="125">
        <v>23.2</v>
      </c>
      <c r="I86" s="125">
        <v>125.2</v>
      </c>
      <c r="J86" s="125">
        <v>26.4</v>
      </c>
      <c r="K86" s="125">
        <v>129.6</v>
      </c>
      <c r="L86" s="125">
        <v>32.2</v>
      </c>
      <c r="M86" s="125">
        <v>135.2</v>
      </c>
      <c r="N86" s="125">
        <v>36.5</v>
      </c>
      <c r="O86" s="125">
        <v>140.1</v>
      </c>
      <c r="P86" s="125">
        <v>39.3</v>
      </c>
    </row>
    <row r="87" spans="1:16" ht="15">
      <c r="A87" s="123">
        <v>5</v>
      </c>
      <c r="B87" s="123" t="s">
        <v>481</v>
      </c>
      <c r="C87" s="123">
        <v>6</v>
      </c>
      <c r="D87" s="123" t="s">
        <v>565</v>
      </c>
      <c r="E87" s="124">
        <v>36644</v>
      </c>
      <c r="F87" s="123">
        <v>1</v>
      </c>
      <c r="G87" s="125">
        <v>119.2</v>
      </c>
      <c r="H87" s="125">
        <v>23.5</v>
      </c>
      <c r="I87" s="125">
        <v>124.5</v>
      </c>
      <c r="J87" s="125">
        <v>25.3</v>
      </c>
      <c r="K87" s="125">
        <v>129.8</v>
      </c>
      <c r="L87" s="125">
        <v>29.3</v>
      </c>
      <c r="M87" s="125">
        <v>134.8</v>
      </c>
      <c r="N87" s="125">
        <v>32.5</v>
      </c>
      <c r="O87" s="125">
        <v>139.2</v>
      </c>
      <c r="P87" s="125">
        <v>35.8</v>
      </c>
    </row>
    <row r="88" spans="1:16" ht="15">
      <c r="A88" s="123">
        <v>5</v>
      </c>
      <c r="B88" s="123" t="s">
        <v>481</v>
      </c>
      <c r="C88" s="123">
        <v>39</v>
      </c>
      <c r="D88" s="123" t="s">
        <v>566</v>
      </c>
      <c r="E88" s="124">
        <v>36811</v>
      </c>
      <c r="F88" s="123">
        <v>1</v>
      </c>
      <c r="G88" s="125">
        <v>119.2</v>
      </c>
      <c r="H88" s="125">
        <v>21.8</v>
      </c>
      <c r="I88" s="125">
        <v>124.1</v>
      </c>
      <c r="J88" s="125">
        <v>24.3</v>
      </c>
      <c r="K88" s="125">
        <v>128.8</v>
      </c>
      <c r="L88" s="125">
        <v>26.6</v>
      </c>
      <c r="M88" s="125">
        <v>134.2</v>
      </c>
      <c r="N88" s="125">
        <v>29.4</v>
      </c>
      <c r="O88" s="125">
        <v>138.7</v>
      </c>
      <c r="P88" s="125">
        <v>33</v>
      </c>
    </row>
    <row r="89" spans="1:16" ht="15">
      <c r="A89" s="123">
        <v>5</v>
      </c>
      <c r="B89" s="123" t="s">
        <v>479</v>
      </c>
      <c r="C89" s="123">
        <v>16</v>
      </c>
      <c r="D89" s="123" t="s">
        <v>567</v>
      </c>
      <c r="E89" s="124">
        <v>36705</v>
      </c>
      <c r="F89" s="123">
        <v>2</v>
      </c>
      <c r="G89" s="125">
        <v>119.1</v>
      </c>
      <c r="H89" s="125">
        <v>20.2</v>
      </c>
      <c r="I89" s="125">
        <v>125.4</v>
      </c>
      <c r="J89" s="125">
        <v>23.5</v>
      </c>
      <c r="K89" s="125">
        <v>130.5</v>
      </c>
      <c r="L89" s="125">
        <v>25.8</v>
      </c>
      <c r="M89" s="125">
        <v>136.5</v>
      </c>
      <c r="N89" s="125">
        <v>27</v>
      </c>
      <c r="O89" s="125">
        <v>142.6</v>
      </c>
      <c r="P89" s="125">
        <v>30.5</v>
      </c>
    </row>
    <row r="90" spans="1:16" ht="15">
      <c r="A90" s="123">
        <v>5</v>
      </c>
      <c r="B90" s="123" t="s">
        <v>481</v>
      </c>
      <c r="C90" s="123">
        <v>18</v>
      </c>
      <c r="D90" s="123" t="s">
        <v>568</v>
      </c>
      <c r="E90" s="124">
        <v>36674</v>
      </c>
      <c r="F90" s="123">
        <v>2</v>
      </c>
      <c r="G90" s="125">
        <v>119</v>
      </c>
      <c r="H90" s="125">
        <v>21.9</v>
      </c>
      <c r="I90" s="125">
        <v>124.8</v>
      </c>
      <c r="J90" s="125">
        <v>23.9</v>
      </c>
      <c r="K90" s="125">
        <v>130.5</v>
      </c>
      <c r="L90" s="125">
        <v>24.9</v>
      </c>
      <c r="M90" s="125">
        <v>136.3</v>
      </c>
      <c r="N90" s="125">
        <v>28.2</v>
      </c>
      <c r="O90" s="125">
        <v>143</v>
      </c>
      <c r="P90" s="125">
        <v>34.9</v>
      </c>
    </row>
    <row r="91" spans="1:16" ht="15">
      <c r="A91" s="123">
        <v>5</v>
      </c>
      <c r="B91" s="128" t="s">
        <v>475</v>
      </c>
      <c r="C91" s="128">
        <v>24</v>
      </c>
      <c r="D91" s="129" t="s">
        <v>569</v>
      </c>
      <c r="E91" s="124">
        <v>36806</v>
      </c>
      <c r="F91" s="128">
        <v>1</v>
      </c>
      <c r="G91" s="130">
        <v>118.9</v>
      </c>
      <c r="H91" s="130">
        <v>20.6</v>
      </c>
      <c r="I91" s="130">
        <v>125.2</v>
      </c>
      <c r="J91" s="130">
        <v>23.5</v>
      </c>
      <c r="K91" s="130">
        <v>131.1</v>
      </c>
      <c r="L91" s="130">
        <v>26.9</v>
      </c>
      <c r="M91" s="130">
        <v>136.2</v>
      </c>
      <c r="N91" s="130">
        <v>29</v>
      </c>
      <c r="O91" s="130">
        <v>141.7</v>
      </c>
      <c r="P91" s="130">
        <v>35.9</v>
      </c>
    </row>
    <row r="92" spans="1:16" ht="15">
      <c r="A92" s="123">
        <v>5</v>
      </c>
      <c r="B92" s="128" t="s">
        <v>475</v>
      </c>
      <c r="C92" s="128">
        <v>17</v>
      </c>
      <c r="D92" s="129" t="s">
        <v>570</v>
      </c>
      <c r="E92" s="124">
        <v>36918</v>
      </c>
      <c r="F92" s="128">
        <v>1</v>
      </c>
      <c r="G92" s="130">
        <v>118.8</v>
      </c>
      <c r="H92" s="130">
        <v>26.3</v>
      </c>
      <c r="I92" s="130">
        <v>125.1</v>
      </c>
      <c r="J92" s="130">
        <v>29.6</v>
      </c>
      <c r="K92" s="130">
        <v>131.4</v>
      </c>
      <c r="L92" s="130">
        <v>35.1</v>
      </c>
      <c r="M92" s="130">
        <v>137.6</v>
      </c>
      <c r="N92" s="130">
        <v>39.8</v>
      </c>
      <c r="O92" s="130">
        <v>143.8</v>
      </c>
      <c r="P92" s="130">
        <v>44.3</v>
      </c>
    </row>
    <row r="93" spans="1:16" ht="15">
      <c r="A93" s="123">
        <v>5</v>
      </c>
      <c r="B93" s="123" t="s">
        <v>481</v>
      </c>
      <c r="C93" s="123">
        <v>5</v>
      </c>
      <c r="D93" s="123" t="s">
        <v>571</v>
      </c>
      <c r="E93" s="124">
        <v>36819</v>
      </c>
      <c r="F93" s="123">
        <v>1</v>
      </c>
      <c r="G93" s="125">
        <v>118.8</v>
      </c>
      <c r="H93" s="125">
        <v>21</v>
      </c>
      <c r="I93" s="125">
        <v>125</v>
      </c>
      <c r="J93" s="125">
        <v>23.5</v>
      </c>
      <c r="K93" s="125">
        <v>130.6</v>
      </c>
      <c r="L93" s="125">
        <v>27.6</v>
      </c>
      <c r="M93" s="125">
        <v>138.1</v>
      </c>
      <c r="N93" s="125">
        <v>31.1</v>
      </c>
      <c r="O93" s="125">
        <v>144.7</v>
      </c>
      <c r="P93" s="125">
        <v>34.8</v>
      </c>
    </row>
    <row r="94" spans="1:16" ht="15">
      <c r="A94" s="123">
        <v>5</v>
      </c>
      <c r="B94" s="123" t="s">
        <v>486</v>
      </c>
      <c r="C94" s="123">
        <v>4</v>
      </c>
      <c r="D94" s="123" t="s">
        <v>572</v>
      </c>
      <c r="E94" s="124">
        <v>36806</v>
      </c>
      <c r="F94" s="123">
        <v>1</v>
      </c>
      <c r="G94" s="125">
        <v>118.8</v>
      </c>
      <c r="H94" s="125">
        <v>28.2</v>
      </c>
      <c r="I94" s="125">
        <v>125</v>
      </c>
      <c r="J94" s="125">
        <v>29.3</v>
      </c>
      <c r="K94" s="125">
        <v>131.4</v>
      </c>
      <c r="L94" s="125">
        <v>36.6</v>
      </c>
      <c r="M94" s="125">
        <v>136.1</v>
      </c>
      <c r="N94" s="125">
        <v>40.6</v>
      </c>
      <c r="O94" s="125">
        <v>140.6</v>
      </c>
      <c r="P94" s="125">
        <v>43.7</v>
      </c>
    </row>
    <row r="95" spans="1:16" ht="15">
      <c r="A95" s="123">
        <v>5</v>
      </c>
      <c r="B95" s="123" t="s">
        <v>483</v>
      </c>
      <c r="C95" s="123">
        <v>16</v>
      </c>
      <c r="D95" s="123" t="s">
        <v>573</v>
      </c>
      <c r="E95" s="124">
        <v>36783</v>
      </c>
      <c r="F95" s="123">
        <v>2</v>
      </c>
      <c r="G95" s="125">
        <v>118.8</v>
      </c>
      <c r="H95" s="125">
        <v>20.9</v>
      </c>
      <c r="I95" s="125">
        <v>119.5</v>
      </c>
      <c r="J95" s="125">
        <v>23.3</v>
      </c>
      <c r="K95" s="125">
        <v>125.5</v>
      </c>
      <c r="L95" s="125">
        <v>25.6</v>
      </c>
      <c r="M95" s="125">
        <v>130.8</v>
      </c>
      <c r="N95" s="125">
        <v>28.2</v>
      </c>
      <c r="O95" s="125">
        <v>138.9</v>
      </c>
      <c r="P95" s="125">
        <v>32.5</v>
      </c>
    </row>
    <row r="96" spans="1:16" ht="15">
      <c r="A96" s="123">
        <v>5</v>
      </c>
      <c r="B96" s="123" t="s">
        <v>481</v>
      </c>
      <c r="C96" s="123">
        <v>22</v>
      </c>
      <c r="D96" s="123" t="s">
        <v>574</v>
      </c>
      <c r="E96" s="124">
        <v>36735</v>
      </c>
      <c r="F96" s="123">
        <v>2</v>
      </c>
      <c r="G96" s="125">
        <v>118.7</v>
      </c>
      <c r="H96" s="125">
        <v>21.1</v>
      </c>
      <c r="I96" s="125">
        <v>124.2</v>
      </c>
      <c r="J96" s="125">
        <v>23.7</v>
      </c>
      <c r="K96" s="125">
        <v>130.1</v>
      </c>
      <c r="L96" s="125">
        <v>25.6</v>
      </c>
      <c r="M96" s="125">
        <v>135.1</v>
      </c>
      <c r="N96" s="125">
        <v>27.7</v>
      </c>
      <c r="O96" s="125">
        <v>141.5</v>
      </c>
      <c r="P96" s="125">
        <v>31.9</v>
      </c>
    </row>
    <row r="97" spans="1:16" ht="15">
      <c r="A97" s="123">
        <v>5</v>
      </c>
      <c r="B97" s="123" t="s">
        <v>486</v>
      </c>
      <c r="C97" s="123">
        <v>23</v>
      </c>
      <c r="D97" s="123" t="s">
        <v>575</v>
      </c>
      <c r="E97" s="124">
        <v>36710</v>
      </c>
      <c r="F97" s="123">
        <v>2</v>
      </c>
      <c r="G97" s="125">
        <v>118.7</v>
      </c>
      <c r="H97" s="125">
        <v>21.5</v>
      </c>
      <c r="I97" s="125">
        <v>126.1</v>
      </c>
      <c r="J97" s="125">
        <v>23.9</v>
      </c>
      <c r="K97" s="125">
        <v>132.5</v>
      </c>
      <c r="L97" s="125">
        <v>26.4</v>
      </c>
      <c r="M97" s="125">
        <v>138</v>
      </c>
      <c r="N97" s="125">
        <v>30.2</v>
      </c>
      <c r="O97" s="125">
        <v>144.6</v>
      </c>
      <c r="P97" s="125">
        <v>34.6</v>
      </c>
    </row>
    <row r="98" spans="1:16" ht="15">
      <c r="A98" s="123">
        <v>5</v>
      </c>
      <c r="B98" s="123" t="s">
        <v>486</v>
      </c>
      <c r="C98" s="123">
        <v>31</v>
      </c>
      <c r="D98" s="123" t="s">
        <v>576</v>
      </c>
      <c r="E98" s="124">
        <v>36739</v>
      </c>
      <c r="F98" s="123">
        <v>1</v>
      </c>
      <c r="G98" s="125">
        <v>118.7</v>
      </c>
      <c r="H98" s="125">
        <v>19.6</v>
      </c>
      <c r="I98" s="125">
        <v>123.2</v>
      </c>
      <c r="J98" s="125">
        <v>21.6</v>
      </c>
      <c r="K98" s="125">
        <v>129.8</v>
      </c>
      <c r="L98" s="125">
        <v>24</v>
      </c>
      <c r="M98" s="125">
        <v>135.6</v>
      </c>
      <c r="N98" s="125">
        <v>28.9</v>
      </c>
      <c r="O98" s="125">
        <v>141</v>
      </c>
      <c r="P98" s="125">
        <v>29.8</v>
      </c>
    </row>
    <row r="99" spans="1:16" ht="15">
      <c r="A99" s="123">
        <v>5</v>
      </c>
      <c r="B99" s="128" t="s">
        <v>475</v>
      </c>
      <c r="C99" s="128">
        <v>11</v>
      </c>
      <c r="D99" s="129" t="s">
        <v>577</v>
      </c>
      <c r="E99" s="124">
        <v>36911</v>
      </c>
      <c r="F99" s="128">
        <v>2</v>
      </c>
      <c r="G99" s="130">
        <v>118.6</v>
      </c>
      <c r="H99" s="130">
        <v>23</v>
      </c>
      <c r="I99" s="130">
        <v>124.9</v>
      </c>
      <c r="J99" s="130">
        <v>25.7</v>
      </c>
      <c r="K99" s="130">
        <v>131.6</v>
      </c>
      <c r="L99" s="130">
        <v>27.7</v>
      </c>
      <c r="M99" s="130">
        <v>137.6</v>
      </c>
      <c r="N99" s="130">
        <v>31.8</v>
      </c>
      <c r="O99" s="130">
        <v>146.6</v>
      </c>
      <c r="P99" s="130">
        <v>37.6</v>
      </c>
    </row>
    <row r="100" spans="1:16" ht="15">
      <c r="A100" s="123">
        <v>5</v>
      </c>
      <c r="B100" s="123" t="s">
        <v>483</v>
      </c>
      <c r="C100" s="123">
        <v>39</v>
      </c>
      <c r="D100" s="123" t="s">
        <v>578</v>
      </c>
      <c r="E100" s="124">
        <v>36629</v>
      </c>
      <c r="F100" s="123">
        <v>1</v>
      </c>
      <c r="G100" s="125">
        <v>118.6</v>
      </c>
      <c r="H100" s="125">
        <v>21.5</v>
      </c>
      <c r="I100" s="125">
        <v>124.6</v>
      </c>
      <c r="J100" s="125">
        <v>23.4</v>
      </c>
      <c r="K100" s="125">
        <v>130.4</v>
      </c>
      <c r="L100" s="125">
        <v>26.1</v>
      </c>
      <c r="M100" s="125">
        <v>134.8</v>
      </c>
      <c r="N100" s="125">
        <v>28.4</v>
      </c>
      <c r="O100" s="125">
        <v>140.6</v>
      </c>
      <c r="P100" s="125">
        <v>32.4</v>
      </c>
    </row>
    <row r="101" spans="1:16" ht="15">
      <c r="A101" s="123">
        <v>5</v>
      </c>
      <c r="B101" s="123" t="s">
        <v>479</v>
      </c>
      <c r="C101" s="123">
        <v>13</v>
      </c>
      <c r="D101" s="123" t="s">
        <v>579</v>
      </c>
      <c r="E101" s="124">
        <v>36951</v>
      </c>
      <c r="F101" s="123">
        <v>1</v>
      </c>
      <c r="G101" s="125">
        <v>118.6</v>
      </c>
      <c r="H101" s="125">
        <v>20.4</v>
      </c>
      <c r="I101" s="125">
        <v>125.2</v>
      </c>
      <c r="J101" s="125">
        <v>24.7</v>
      </c>
      <c r="K101" s="125">
        <v>132.1</v>
      </c>
      <c r="L101" s="125">
        <v>28.1</v>
      </c>
      <c r="M101" s="125">
        <v>138.4</v>
      </c>
      <c r="N101" s="125">
        <v>35.9</v>
      </c>
      <c r="O101" s="125">
        <v>145.6</v>
      </c>
      <c r="P101" s="125">
        <v>39.8</v>
      </c>
    </row>
    <row r="102" spans="1:16" ht="15">
      <c r="A102" s="123">
        <v>5</v>
      </c>
      <c r="B102" s="123" t="s">
        <v>479</v>
      </c>
      <c r="C102" s="123">
        <v>32</v>
      </c>
      <c r="D102" s="123" t="s">
        <v>580</v>
      </c>
      <c r="E102" s="124">
        <v>36851</v>
      </c>
      <c r="F102" s="123">
        <v>2</v>
      </c>
      <c r="G102" s="125">
        <v>118.6</v>
      </c>
      <c r="H102" s="125">
        <v>21.7</v>
      </c>
      <c r="I102" s="125">
        <v>126</v>
      </c>
      <c r="J102" s="125">
        <v>24.5</v>
      </c>
      <c r="K102" s="125">
        <v>132.7</v>
      </c>
      <c r="L102" s="125">
        <v>30.1</v>
      </c>
      <c r="M102" s="125">
        <v>138.4</v>
      </c>
      <c r="N102" s="125">
        <v>35</v>
      </c>
      <c r="O102" s="125">
        <v>144.5</v>
      </c>
      <c r="P102" s="125">
        <v>35.6</v>
      </c>
    </row>
    <row r="103" spans="1:16" ht="15">
      <c r="A103" s="123">
        <v>5</v>
      </c>
      <c r="B103" s="123" t="s">
        <v>486</v>
      </c>
      <c r="C103" s="123">
        <v>30</v>
      </c>
      <c r="D103" s="123" t="s">
        <v>581</v>
      </c>
      <c r="E103" s="124">
        <v>36969</v>
      </c>
      <c r="F103" s="123">
        <v>1</v>
      </c>
      <c r="G103" s="125">
        <v>118.5</v>
      </c>
      <c r="H103" s="125">
        <v>20.8</v>
      </c>
      <c r="I103" s="125">
        <v>124.5</v>
      </c>
      <c r="J103" s="125">
        <v>22.6</v>
      </c>
      <c r="K103" s="125">
        <v>130.2</v>
      </c>
      <c r="L103" s="125">
        <v>26</v>
      </c>
      <c r="M103" s="125">
        <v>136</v>
      </c>
      <c r="N103" s="125">
        <v>28.2</v>
      </c>
      <c r="O103" s="125">
        <v>140.1</v>
      </c>
      <c r="P103" s="125">
        <v>30.4</v>
      </c>
    </row>
    <row r="104" spans="1:16" ht="15">
      <c r="A104" s="123">
        <v>5</v>
      </c>
      <c r="B104" s="123" t="s">
        <v>483</v>
      </c>
      <c r="C104" s="123">
        <v>33</v>
      </c>
      <c r="D104" s="123" t="s">
        <v>582</v>
      </c>
      <c r="E104" s="124">
        <v>36799</v>
      </c>
      <c r="F104" s="123">
        <v>2</v>
      </c>
      <c r="G104" s="125">
        <v>118.5</v>
      </c>
      <c r="H104" s="125">
        <v>21</v>
      </c>
      <c r="I104" s="125">
        <v>124.6</v>
      </c>
      <c r="J104" s="125">
        <v>24.1</v>
      </c>
      <c r="K104" s="125">
        <v>131.1</v>
      </c>
      <c r="L104" s="125">
        <v>29.5</v>
      </c>
      <c r="M104" s="125">
        <v>136.8</v>
      </c>
      <c r="N104" s="125">
        <v>31.8</v>
      </c>
      <c r="O104" s="125">
        <v>144.7</v>
      </c>
      <c r="P104" s="125">
        <v>36.1</v>
      </c>
    </row>
    <row r="105" spans="1:16" ht="15">
      <c r="A105" s="123">
        <v>5</v>
      </c>
      <c r="B105" s="128" t="s">
        <v>475</v>
      </c>
      <c r="C105" s="128">
        <v>23</v>
      </c>
      <c r="D105" s="129" t="s">
        <v>583</v>
      </c>
      <c r="E105" s="124">
        <v>36678</v>
      </c>
      <c r="F105" s="128">
        <v>2</v>
      </c>
      <c r="G105" s="130">
        <v>118.4</v>
      </c>
      <c r="H105" s="130">
        <v>18</v>
      </c>
      <c r="I105" s="130">
        <v>124.5</v>
      </c>
      <c r="J105" s="130">
        <v>20.4</v>
      </c>
      <c r="K105" s="130">
        <v>129.6</v>
      </c>
      <c r="L105" s="130">
        <v>21.2</v>
      </c>
      <c r="M105" s="130">
        <v>134.5</v>
      </c>
      <c r="N105" s="130">
        <v>25.2</v>
      </c>
      <c r="O105" s="130">
        <v>141.5</v>
      </c>
      <c r="P105" s="130">
        <v>28.4</v>
      </c>
    </row>
    <row r="106" spans="1:16" ht="15">
      <c r="A106" s="123">
        <v>5</v>
      </c>
      <c r="B106" s="123" t="s">
        <v>486</v>
      </c>
      <c r="C106" s="123">
        <v>18</v>
      </c>
      <c r="D106" s="123" t="s">
        <v>584</v>
      </c>
      <c r="E106" s="124">
        <v>36644</v>
      </c>
      <c r="F106" s="123">
        <v>1</v>
      </c>
      <c r="G106" s="125">
        <v>118.3</v>
      </c>
      <c r="H106" s="125">
        <v>17.6</v>
      </c>
      <c r="I106" s="125">
        <v>123.8</v>
      </c>
      <c r="J106" s="125">
        <v>19.6</v>
      </c>
      <c r="K106" s="125">
        <v>128.7</v>
      </c>
      <c r="L106" s="125">
        <v>21.8</v>
      </c>
      <c r="M106" s="125">
        <v>134.4</v>
      </c>
      <c r="N106" s="125">
        <v>24</v>
      </c>
      <c r="O106" s="125">
        <v>140.7</v>
      </c>
      <c r="P106" s="125">
        <v>26</v>
      </c>
    </row>
    <row r="107" spans="1:16" ht="15">
      <c r="A107" s="123">
        <v>5</v>
      </c>
      <c r="B107" s="123" t="s">
        <v>479</v>
      </c>
      <c r="C107" s="123">
        <v>1</v>
      </c>
      <c r="D107" s="123" t="s">
        <v>585</v>
      </c>
      <c r="E107" s="124">
        <v>36811</v>
      </c>
      <c r="F107" s="123">
        <v>1</v>
      </c>
      <c r="G107" s="125">
        <v>118.3</v>
      </c>
      <c r="H107" s="125">
        <v>19.9</v>
      </c>
      <c r="I107" s="125">
        <v>125</v>
      </c>
      <c r="J107" s="125">
        <v>22.4</v>
      </c>
      <c r="K107" s="125">
        <v>131.9</v>
      </c>
      <c r="L107" s="125">
        <v>25.1</v>
      </c>
      <c r="M107" s="125">
        <v>137.6</v>
      </c>
      <c r="N107" s="125">
        <v>29.2</v>
      </c>
      <c r="O107" s="125">
        <v>142.9</v>
      </c>
      <c r="P107" s="125">
        <v>31.2</v>
      </c>
    </row>
    <row r="108" spans="1:16" ht="15">
      <c r="A108" s="123">
        <v>5</v>
      </c>
      <c r="B108" s="123" t="s">
        <v>477</v>
      </c>
      <c r="C108" s="123">
        <v>26</v>
      </c>
      <c r="D108" s="123" t="s">
        <v>586</v>
      </c>
      <c r="E108" s="124">
        <v>36952</v>
      </c>
      <c r="F108" s="123">
        <v>1</v>
      </c>
      <c r="G108" s="125">
        <v>118.2</v>
      </c>
      <c r="H108" s="125">
        <v>22.7</v>
      </c>
      <c r="I108" s="125">
        <v>125.8</v>
      </c>
      <c r="J108" s="125">
        <v>25.8</v>
      </c>
      <c r="K108" s="125">
        <v>131.5</v>
      </c>
      <c r="L108" s="125">
        <v>28.3</v>
      </c>
      <c r="M108" s="125">
        <v>136.9</v>
      </c>
      <c r="N108" s="125">
        <v>32.1</v>
      </c>
      <c r="O108" s="125">
        <v>142.4</v>
      </c>
      <c r="P108" s="125">
        <v>35.2</v>
      </c>
    </row>
    <row r="109" spans="1:16" ht="15">
      <c r="A109" s="123">
        <v>5</v>
      </c>
      <c r="B109" s="123" t="s">
        <v>477</v>
      </c>
      <c r="C109" s="123">
        <v>32</v>
      </c>
      <c r="D109" s="123" t="s">
        <v>587</v>
      </c>
      <c r="E109" s="124">
        <v>36949</v>
      </c>
      <c r="F109" s="123">
        <v>2</v>
      </c>
      <c r="G109" s="125">
        <v>118.2</v>
      </c>
      <c r="H109" s="125">
        <v>26.8</v>
      </c>
      <c r="I109" s="125">
        <v>124.4</v>
      </c>
      <c r="J109" s="125">
        <v>28.2</v>
      </c>
      <c r="K109" s="125">
        <v>130.1</v>
      </c>
      <c r="L109" s="125">
        <v>33.8</v>
      </c>
      <c r="M109" s="125">
        <v>136.5</v>
      </c>
      <c r="N109" s="125">
        <v>42.1</v>
      </c>
      <c r="O109" s="125">
        <v>145.2</v>
      </c>
      <c r="P109" s="125">
        <v>49</v>
      </c>
    </row>
    <row r="110" spans="1:16" ht="15">
      <c r="A110" s="123">
        <v>5</v>
      </c>
      <c r="B110" s="123" t="s">
        <v>481</v>
      </c>
      <c r="C110" s="123">
        <v>3</v>
      </c>
      <c r="D110" s="123" t="s">
        <v>588</v>
      </c>
      <c r="E110" s="124">
        <v>36638</v>
      </c>
      <c r="F110" s="123">
        <v>2</v>
      </c>
      <c r="G110" s="125">
        <v>118.1</v>
      </c>
      <c r="H110" s="125">
        <v>22.4</v>
      </c>
      <c r="I110" s="125">
        <v>123.2</v>
      </c>
      <c r="J110" s="125">
        <v>26.3</v>
      </c>
      <c r="K110" s="125">
        <v>130.5</v>
      </c>
      <c r="L110" s="125">
        <v>31</v>
      </c>
      <c r="M110" s="125">
        <v>136.8</v>
      </c>
      <c r="N110" s="125">
        <v>35.2</v>
      </c>
      <c r="O110" s="125">
        <v>143.6</v>
      </c>
      <c r="P110" s="125">
        <v>39.2</v>
      </c>
    </row>
    <row r="111" spans="1:16" ht="15">
      <c r="A111" s="123">
        <v>5</v>
      </c>
      <c r="B111" s="123" t="s">
        <v>483</v>
      </c>
      <c r="C111" s="123">
        <v>14</v>
      </c>
      <c r="D111" s="123" t="s">
        <v>589</v>
      </c>
      <c r="E111" s="124">
        <v>36650</v>
      </c>
      <c r="F111" s="123">
        <v>2</v>
      </c>
      <c r="G111" s="125">
        <v>118.1</v>
      </c>
      <c r="H111" s="125">
        <v>22.4</v>
      </c>
      <c r="I111" s="125">
        <v>124.9</v>
      </c>
      <c r="J111" s="125">
        <v>26.3</v>
      </c>
      <c r="K111" s="125">
        <v>130.6</v>
      </c>
      <c r="L111" s="125">
        <v>30.4</v>
      </c>
      <c r="M111" s="125">
        <v>137.1</v>
      </c>
      <c r="N111" s="125">
        <v>35.6</v>
      </c>
      <c r="O111" s="125">
        <v>145.5</v>
      </c>
      <c r="P111" s="125">
        <v>43.1</v>
      </c>
    </row>
    <row r="112" spans="1:16" ht="15">
      <c r="A112" s="123">
        <v>5</v>
      </c>
      <c r="B112" s="123" t="s">
        <v>477</v>
      </c>
      <c r="C112" s="123">
        <v>4</v>
      </c>
      <c r="D112" s="123" t="s">
        <v>590</v>
      </c>
      <c r="E112" s="124">
        <v>36766</v>
      </c>
      <c r="F112" s="123">
        <v>2</v>
      </c>
      <c r="G112" s="125">
        <v>118.1</v>
      </c>
      <c r="H112" s="125">
        <v>21.3</v>
      </c>
      <c r="I112" s="125">
        <v>123.9</v>
      </c>
      <c r="J112" s="125">
        <v>23.5</v>
      </c>
      <c r="K112" s="125">
        <v>131</v>
      </c>
      <c r="L112" s="125">
        <v>28.1</v>
      </c>
      <c r="M112" s="125">
        <v>137.7</v>
      </c>
      <c r="N112" s="125">
        <v>31.4</v>
      </c>
      <c r="O112" s="125">
        <v>145.3</v>
      </c>
      <c r="P112" s="125">
        <v>36</v>
      </c>
    </row>
    <row r="113" spans="1:16" ht="15">
      <c r="A113" s="123">
        <v>5</v>
      </c>
      <c r="B113" s="128" t="s">
        <v>475</v>
      </c>
      <c r="C113" s="128">
        <v>5</v>
      </c>
      <c r="D113" s="129" t="s">
        <v>591</v>
      </c>
      <c r="E113" s="124">
        <v>36858</v>
      </c>
      <c r="F113" s="128">
        <v>2</v>
      </c>
      <c r="G113" s="130">
        <v>117.8</v>
      </c>
      <c r="H113" s="130">
        <v>21.3</v>
      </c>
      <c r="I113" s="130">
        <v>124.2</v>
      </c>
      <c r="J113" s="130">
        <v>24.4</v>
      </c>
      <c r="K113" s="130">
        <v>132</v>
      </c>
      <c r="L113" s="130">
        <v>26.1</v>
      </c>
      <c r="M113" s="130">
        <v>137</v>
      </c>
      <c r="N113" s="130">
        <v>31.7</v>
      </c>
      <c r="O113" s="130">
        <v>144</v>
      </c>
      <c r="P113" s="130">
        <v>36.4</v>
      </c>
    </row>
    <row r="114" spans="1:16" ht="15">
      <c r="A114" s="123">
        <v>5</v>
      </c>
      <c r="B114" s="128" t="s">
        <v>475</v>
      </c>
      <c r="C114" s="128">
        <v>9</v>
      </c>
      <c r="D114" s="129" t="s">
        <v>592</v>
      </c>
      <c r="E114" s="124">
        <v>36715</v>
      </c>
      <c r="F114" s="128">
        <v>1</v>
      </c>
      <c r="G114" s="130">
        <v>117.8</v>
      </c>
      <c r="H114" s="130">
        <v>26.4</v>
      </c>
      <c r="I114" s="130">
        <v>123.2</v>
      </c>
      <c r="J114" s="130">
        <v>27.2</v>
      </c>
      <c r="K114" s="130">
        <v>127.6</v>
      </c>
      <c r="L114" s="130">
        <v>29.3</v>
      </c>
      <c r="M114" s="130">
        <v>131.3</v>
      </c>
      <c r="N114" s="130">
        <v>32.9</v>
      </c>
      <c r="O114" s="130">
        <v>135.7</v>
      </c>
      <c r="P114" s="130">
        <v>35.5</v>
      </c>
    </row>
    <row r="115" spans="1:16" ht="15">
      <c r="A115" s="123">
        <v>5</v>
      </c>
      <c r="B115" s="128" t="s">
        <v>475</v>
      </c>
      <c r="C115" s="128">
        <v>16</v>
      </c>
      <c r="D115" s="129" t="s">
        <v>593</v>
      </c>
      <c r="E115" s="124">
        <v>36969</v>
      </c>
      <c r="F115" s="128">
        <v>1</v>
      </c>
      <c r="G115" s="130">
        <v>117.8</v>
      </c>
      <c r="H115" s="130">
        <v>23.6</v>
      </c>
      <c r="I115" s="130">
        <v>125.4</v>
      </c>
      <c r="J115" s="130">
        <v>28.8</v>
      </c>
      <c r="K115" s="130">
        <v>131.9</v>
      </c>
      <c r="L115" s="130">
        <v>31.2</v>
      </c>
      <c r="M115" s="130">
        <v>138.4</v>
      </c>
      <c r="N115" s="130">
        <v>38.7</v>
      </c>
      <c r="O115" s="130">
        <v>145.1</v>
      </c>
      <c r="P115" s="130">
        <v>43.7</v>
      </c>
    </row>
    <row r="116" spans="1:16" ht="15">
      <c r="A116" s="123">
        <v>5</v>
      </c>
      <c r="B116" s="123" t="s">
        <v>483</v>
      </c>
      <c r="C116" s="123">
        <v>20</v>
      </c>
      <c r="D116" s="123" t="s">
        <v>594</v>
      </c>
      <c r="E116" s="124">
        <v>36959</v>
      </c>
      <c r="F116" s="123">
        <v>2</v>
      </c>
      <c r="G116" s="125">
        <v>117.8</v>
      </c>
      <c r="H116" s="125">
        <v>24.4</v>
      </c>
      <c r="I116" s="125">
        <v>123.4</v>
      </c>
      <c r="J116" s="125">
        <v>28.5</v>
      </c>
      <c r="K116" s="125">
        <v>131.2</v>
      </c>
      <c r="L116" s="125">
        <v>31.6</v>
      </c>
      <c r="M116" s="125">
        <v>136</v>
      </c>
      <c r="N116" s="125">
        <v>34.7</v>
      </c>
      <c r="O116" s="125">
        <v>141.6</v>
      </c>
      <c r="P116" s="125">
        <v>38</v>
      </c>
    </row>
    <row r="117" spans="1:16" ht="15">
      <c r="A117" s="123">
        <v>5</v>
      </c>
      <c r="B117" s="123" t="s">
        <v>479</v>
      </c>
      <c r="C117" s="123">
        <v>6</v>
      </c>
      <c r="D117" s="123" t="s">
        <v>595</v>
      </c>
      <c r="E117" s="124">
        <v>36878</v>
      </c>
      <c r="F117" s="123">
        <v>1</v>
      </c>
      <c r="G117" s="125">
        <v>117.8</v>
      </c>
      <c r="H117" s="125">
        <v>21.3</v>
      </c>
      <c r="I117" s="125">
        <v>124.1</v>
      </c>
      <c r="J117" s="125">
        <v>23.2</v>
      </c>
      <c r="K117" s="125">
        <v>128.4</v>
      </c>
      <c r="L117" s="125">
        <v>24.7</v>
      </c>
      <c r="M117" s="125">
        <v>134.1</v>
      </c>
      <c r="N117" s="125">
        <v>27.4</v>
      </c>
      <c r="O117" s="125">
        <v>139.3</v>
      </c>
      <c r="P117" s="125">
        <v>30.4</v>
      </c>
    </row>
    <row r="118" spans="1:16" ht="15">
      <c r="A118" s="123">
        <v>5</v>
      </c>
      <c r="B118" s="123" t="s">
        <v>479</v>
      </c>
      <c r="C118" s="123">
        <v>12</v>
      </c>
      <c r="D118" s="123" t="s">
        <v>596</v>
      </c>
      <c r="E118" s="124">
        <v>36796</v>
      </c>
      <c r="F118" s="123">
        <v>2</v>
      </c>
      <c r="G118" s="125">
        <v>117.8</v>
      </c>
      <c r="H118" s="125">
        <v>22.1</v>
      </c>
      <c r="I118" s="125">
        <v>124.1</v>
      </c>
      <c r="J118" s="125">
        <v>24.3</v>
      </c>
      <c r="K118" s="125">
        <v>129.4</v>
      </c>
      <c r="L118" s="125">
        <v>28.3</v>
      </c>
      <c r="M118" s="125">
        <v>134.5</v>
      </c>
      <c r="N118" s="125">
        <v>32.1</v>
      </c>
      <c r="O118" s="125">
        <v>141.4</v>
      </c>
      <c r="P118" s="125">
        <v>38.5</v>
      </c>
    </row>
    <row r="119" spans="1:16" ht="15">
      <c r="A119" s="123">
        <v>5</v>
      </c>
      <c r="B119" s="123" t="s">
        <v>486</v>
      </c>
      <c r="C119" s="123">
        <v>24</v>
      </c>
      <c r="D119" s="123" t="s">
        <v>597</v>
      </c>
      <c r="E119" s="124">
        <v>36795</v>
      </c>
      <c r="F119" s="123">
        <v>2</v>
      </c>
      <c r="G119" s="125">
        <v>117.7</v>
      </c>
      <c r="H119" s="125">
        <v>22.4</v>
      </c>
      <c r="I119" s="125">
        <v>123.7</v>
      </c>
      <c r="J119" s="125">
        <v>25.9</v>
      </c>
      <c r="K119" s="125">
        <v>130.5</v>
      </c>
      <c r="L119" s="125">
        <v>31.2</v>
      </c>
      <c r="M119" s="125">
        <v>136.2</v>
      </c>
      <c r="N119" s="125">
        <v>37.2</v>
      </c>
      <c r="O119" s="125">
        <v>142.6</v>
      </c>
      <c r="P119" s="125">
        <v>46</v>
      </c>
    </row>
    <row r="120" spans="1:16" ht="15">
      <c r="A120" s="123">
        <v>5</v>
      </c>
      <c r="B120" s="123" t="s">
        <v>486</v>
      </c>
      <c r="C120" s="123">
        <v>28</v>
      </c>
      <c r="D120" s="123" t="s">
        <v>598</v>
      </c>
      <c r="E120" s="124">
        <v>36829</v>
      </c>
      <c r="F120" s="123">
        <v>1</v>
      </c>
      <c r="G120" s="125">
        <v>117.7</v>
      </c>
      <c r="H120" s="125">
        <v>26.2</v>
      </c>
      <c r="I120" s="125">
        <v>123</v>
      </c>
      <c r="J120" s="125">
        <v>24</v>
      </c>
      <c r="K120" s="125">
        <v>127.9</v>
      </c>
      <c r="L120" s="125">
        <v>30.8</v>
      </c>
      <c r="M120" s="125">
        <v>133.1</v>
      </c>
      <c r="N120" s="125">
        <v>34</v>
      </c>
      <c r="O120" s="125">
        <v>138.6</v>
      </c>
      <c r="P120" s="125">
        <v>39.5</v>
      </c>
    </row>
    <row r="121" spans="1:16" ht="15">
      <c r="A121" s="123">
        <v>5</v>
      </c>
      <c r="B121" s="123" t="s">
        <v>483</v>
      </c>
      <c r="C121" s="123">
        <v>3</v>
      </c>
      <c r="D121" s="123" t="s">
        <v>599</v>
      </c>
      <c r="E121" s="124">
        <v>36873</v>
      </c>
      <c r="F121" s="123">
        <v>2</v>
      </c>
      <c r="G121" s="125">
        <v>117.7</v>
      </c>
      <c r="H121" s="125">
        <v>21.2</v>
      </c>
      <c r="I121" s="125">
        <v>124.2</v>
      </c>
      <c r="J121" s="125">
        <v>23.1</v>
      </c>
      <c r="K121" s="125">
        <v>130.7</v>
      </c>
      <c r="L121" s="125">
        <v>26</v>
      </c>
      <c r="M121" s="125">
        <v>137.2</v>
      </c>
      <c r="N121" s="125">
        <v>28.4</v>
      </c>
      <c r="O121" s="125">
        <v>144.8</v>
      </c>
      <c r="P121" s="125">
        <v>32.3</v>
      </c>
    </row>
    <row r="122" spans="1:16" ht="15">
      <c r="A122" s="123">
        <v>5</v>
      </c>
      <c r="B122" s="123" t="s">
        <v>475</v>
      </c>
      <c r="C122" s="123">
        <v>33</v>
      </c>
      <c r="D122" s="123" t="s">
        <v>600</v>
      </c>
      <c r="E122" s="124">
        <v>36880</v>
      </c>
      <c r="F122" s="123">
        <v>2</v>
      </c>
      <c r="G122" s="125">
        <v>117.3</v>
      </c>
      <c r="H122" s="125">
        <v>19.5</v>
      </c>
      <c r="I122" s="125">
        <v>123.7</v>
      </c>
      <c r="J122" s="125">
        <v>20.6</v>
      </c>
      <c r="K122" s="125">
        <v>129.1</v>
      </c>
      <c r="L122" s="125">
        <v>23.4</v>
      </c>
      <c r="M122" s="125">
        <v>136.1</v>
      </c>
      <c r="N122" s="125">
        <v>25.7</v>
      </c>
      <c r="O122" s="125">
        <v>144.5</v>
      </c>
      <c r="P122" s="125">
        <v>30.9</v>
      </c>
    </row>
    <row r="123" spans="1:16" ht="15">
      <c r="A123" s="123">
        <v>5</v>
      </c>
      <c r="B123" s="123" t="s">
        <v>481</v>
      </c>
      <c r="C123" s="123">
        <v>4</v>
      </c>
      <c r="D123" s="123" t="s">
        <v>601</v>
      </c>
      <c r="E123" s="124">
        <v>36832</v>
      </c>
      <c r="F123" s="123">
        <v>2</v>
      </c>
      <c r="G123" s="125">
        <v>117.2</v>
      </c>
      <c r="H123" s="125">
        <v>18.6</v>
      </c>
      <c r="I123" s="125">
        <v>123</v>
      </c>
      <c r="J123" s="125">
        <v>20.4</v>
      </c>
      <c r="K123" s="125">
        <v>128</v>
      </c>
      <c r="L123" s="125">
        <v>21.7</v>
      </c>
      <c r="M123" s="125">
        <v>133</v>
      </c>
      <c r="N123" s="125">
        <v>23.3</v>
      </c>
      <c r="O123" s="125">
        <v>136.6</v>
      </c>
      <c r="P123" s="125">
        <v>24.6</v>
      </c>
    </row>
    <row r="124" spans="1:16" ht="15">
      <c r="A124" s="123">
        <v>5</v>
      </c>
      <c r="B124" s="123" t="s">
        <v>481</v>
      </c>
      <c r="C124" s="123">
        <v>24</v>
      </c>
      <c r="D124" s="123" t="s">
        <v>602</v>
      </c>
      <c r="E124" s="124">
        <v>36945</v>
      </c>
      <c r="F124" s="123">
        <v>1</v>
      </c>
      <c r="G124" s="125">
        <v>117.2</v>
      </c>
      <c r="H124" s="125">
        <v>23.8</v>
      </c>
      <c r="I124" s="125">
        <v>123</v>
      </c>
      <c r="J124" s="125">
        <v>26.3</v>
      </c>
      <c r="K124" s="125">
        <v>129.6</v>
      </c>
      <c r="L124" s="125">
        <v>28.3</v>
      </c>
      <c r="M124" s="125">
        <v>135.5</v>
      </c>
      <c r="N124" s="125">
        <v>31.8</v>
      </c>
      <c r="O124" s="125">
        <v>141.4</v>
      </c>
      <c r="P124" s="125">
        <v>34.8</v>
      </c>
    </row>
    <row r="125" spans="1:16" ht="15">
      <c r="A125" s="123">
        <v>5</v>
      </c>
      <c r="B125" s="123" t="s">
        <v>481</v>
      </c>
      <c r="C125" s="123">
        <v>33</v>
      </c>
      <c r="D125" s="123" t="s">
        <v>603</v>
      </c>
      <c r="E125" s="124">
        <v>36619</v>
      </c>
      <c r="F125" s="123">
        <v>2</v>
      </c>
      <c r="G125" s="125">
        <v>117.2</v>
      </c>
      <c r="H125" s="125">
        <v>18.7</v>
      </c>
      <c r="I125" s="125">
        <v>121.5</v>
      </c>
      <c r="J125" s="125">
        <v>20.4</v>
      </c>
      <c r="K125" s="125">
        <v>126.8</v>
      </c>
      <c r="L125" s="125">
        <v>22.8</v>
      </c>
      <c r="M125" s="125">
        <v>131.4</v>
      </c>
      <c r="N125" s="125">
        <v>24</v>
      </c>
      <c r="O125" s="125">
        <v>136.2</v>
      </c>
      <c r="P125" s="125">
        <v>26.5</v>
      </c>
    </row>
    <row r="126" spans="1:16" ht="15">
      <c r="A126" s="123">
        <v>5</v>
      </c>
      <c r="B126" s="128" t="s">
        <v>475</v>
      </c>
      <c r="C126" s="128">
        <v>14</v>
      </c>
      <c r="D126" s="129" t="s">
        <v>604</v>
      </c>
      <c r="E126" s="124">
        <v>36815</v>
      </c>
      <c r="F126" s="128">
        <v>2</v>
      </c>
      <c r="G126" s="130">
        <v>117.1</v>
      </c>
      <c r="H126" s="130">
        <v>19.2</v>
      </c>
      <c r="I126" s="130">
        <v>124.2</v>
      </c>
      <c r="J126" s="130">
        <v>22.2</v>
      </c>
      <c r="K126" s="130">
        <v>128.2</v>
      </c>
      <c r="L126" s="130">
        <v>24.4</v>
      </c>
      <c r="M126" s="130">
        <v>135</v>
      </c>
      <c r="N126" s="130">
        <v>25.3</v>
      </c>
      <c r="O126" s="130">
        <v>141.3</v>
      </c>
      <c r="P126" s="130">
        <v>29.3</v>
      </c>
    </row>
    <row r="127" spans="1:16" ht="15">
      <c r="A127" s="123">
        <v>5</v>
      </c>
      <c r="B127" s="123" t="s">
        <v>486</v>
      </c>
      <c r="C127" s="123">
        <v>17</v>
      </c>
      <c r="D127" s="123" t="s">
        <v>605</v>
      </c>
      <c r="E127" s="124">
        <v>36871</v>
      </c>
      <c r="F127" s="123">
        <v>2</v>
      </c>
      <c r="G127" s="125">
        <v>117.1</v>
      </c>
      <c r="H127" s="125">
        <v>18.4</v>
      </c>
      <c r="I127" s="125">
        <v>123.1</v>
      </c>
      <c r="J127" s="125">
        <v>21.3</v>
      </c>
      <c r="K127" s="125">
        <v>129.4</v>
      </c>
      <c r="L127" s="125">
        <v>24.2</v>
      </c>
      <c r="M127" s="125">
        <v>136.6</v>
      </c>
      <c r="N127" s="125">
        <v>28.1</v>
      </c>
      <c r="O127" s="125">
        <v>144.3</v>
      </c>
      <c r="P127" s="125">
        <v>31.8</v>
      </c>
    </row>
    <row r="128" spans="1:16" ht="15">
      <c r="A128" s="123">
        <v>5</v>
      </c>
      <c r="B128" s="123" t="s">
        <v>486</v>
      </c>
      <c r="C128" s="123">
        <v>20</v>
      </c>
      <c r="D128" s="123" t="s">
        <v>606</v>
      </c>
      <c r="E128" s="124">
        <v>36652</v>
      </c>
      <c r="F128" s="123">
        <v>1</v>
      </c>
      <c r="G128" s="125">
        <v>117.1</v>
      </c>
      <c r="H128" s="125">
        <v>22.8</v>
      </c>
      <c r="I128" s="125">
        <v>123.7</v>
      </c>
      <c r="J128" s="125">
        <v>26.8</v>
      </c>
      <c r="K128" s="125">
        <v>129.7</v>
      </c>
      <c r="L128" s="125">
        <v>31.2</v>
      </c>
      <c r="M128" s="125">
        <v>134.8</v>
      </c>
      <c r="N128" s="125">
        <v>32.1</v>
      </c>
      <c r="O128" s="125">
        <v>140.3</v>
      </c>
      <c r="P128" s="125">
        <v>40</v>
      </c>
    </row>
    <row r="129" spans="1:16" ht="15">
      <c r="A129" s="123">
        <v>5</v>
      </c>
      <c r="B129" s="123" t="s">
        <v>486</v>
      </c>
      <c r="C129" s="123">
        <v>34</v>
      </c>
      <c r="D129" s="123" t="s">
        <v>607</v>
      </c>
      <c r="E129" s="124">
        <v>36858</v>
      </c>
      <c r="F129" s="123">
        <v>1</v>
      </c>
      <c r="G129" s="125">
        <v>117.1</v>
      </c>
      <c r="H129" s="125">
        <v>23.9</v>
      </c>
      <c r="I129" s="125">
        <v>130</v>
      </c>
      <c r="J129" s="125">
        <v>33.2</v>
      </c>
      <c r="K129" s="125">
        <v>136.3</v>
      </c>
      <c r="L129" s="125">
        <v>39.4</v>
      </c>
      <c r="M129" s="125">
        <v>141.9</v>
      </c>
      <c r="N129" s="125">
        <v>46</v>
      </c>
      <c r="O129" s="125">
        <v>147.1</v>
      </c>
      <c r="P129" s="125">
        <v>53</v>
      </c>
    </row>
    <row r="130" spans="1:16" ht="15">
      <c r="A130" s="123">
        <v>5</v>
      </c>
      <c r="B130" s="123" t="s">
        <v>486</v>
      </c>
      <c r="C130" s="123">
        <v>27</v>
      </c>
      <c r="D130" s="123" t="s">
        <v>608</v>
      </c>
      <c r="E130" s="124">
        <v>36780</v>
      </c>
      <c r="F130" s="123">
        <v>1</v>
      </c>
      <c r="G130" s="125">
        <v>117</v>
      </c>
      <c r="H130" s="125">
        <v>18.6</v>
      </c>
      <c r="I130" s="125">
        <v>122.1</v>
      </c>
      <c r="J130" s="125">
        <v>20.9</v>
      </c>
      <c r="K130" s="125">
        <v>127.3</v>
      </c>
      <c r="L130" s="125">
        <v>22.8</v>
      </c>
      <c r="M130" s="125">
        <v>132.1</v>
      </c>
      <c r="N130" s="125">
        <v>25.6</v>
      </c>
      <c r="O130" s="125">
        <v>138.2</v>
      </c>
      <c r="P130" s="125">
        <v>29.6</v>
      </c>
    </row>
    <row r="131" spans="1:16" ht="15">
      <c r="A131" s="123">
        <v>5</v>
      </c>
      <c r="B131" s="123" t="s">
        <v>483</v>
      </c>
      <c r="C131" s="123">
        <v>34</v>
      </c>
      <c r="D131" s="123" t="s">
        <v>609</v>
      </c>
      <c r="E131" s="124">
        <v>36963</v>
      </c>
      <c r="F131" s="123">
        <v>1</v>
      </c>
      <c r="G131" s="125">
        <v>117</v>
      </c>
      <c r="H131" s="125">
        <v>19.1</v>
      </c>
      <c r="I131" s="125">
        <v>123</v>
      </c>
      <c r="J131" s="125">
        <v>21.2</v>
      </c>
      <c r="K131" s="125">
        <v>128.9</v>
      </c>
      <c r="L131" s="125">
        <v>23.4</v>
      </c>
      <c r="M131" s="125">
        <v>134.5</v>
      </c>
      <c r="N131" s="125">
        <v>25.2</v>
      </c>
      <c r="O131" s="125">
        <v>138.4</v>
      </c>
      <c r="P131" s="125">
        <v>28.4</v>
      </c>
    </row>
    <row r="132" spans="1:16" ht="15">
      <c r="A132" s="123">
        <v>5</v>
      </c>
      <c r="B132" s="123" t="s">
        <v>479</v>
      </c>
      <c r="C132" s="123">
        <v>15</v>
      </c>
      <c r="D132" s="123" t="s">
        <v>610</v>
      </c>
      <c r="E132" s="124">
        <v>36816</v>
      </c>
      <c r="F132" s="123">
        <v>2</v>
      </c>
      <c r="G132" s="125">
        <v>116.9</v>
      </c>
      <c r="H132" s="125">
        <v>20.7</v>
      </c>
      <c r="I132" s="125">
        <v>123.2</v>
      </c>
      <c r="J132" s="125">
        <v>22.3</v>
      </c>
      <c r="K132" s="125">
        <v>130.4</v>
      </c>
      <c r="L132" s="125">
        <v>25.3</v>
      </c>
      <c r="M132" s="125">
        <v>136</v>
      </c>
      <c r="N132" s="125">
        <v>28.2</v>
      </c>
      <c r="O132" s="125">
        <v>141.9</v>
      </c>
      <c r="P132" s="125">
        <v>29.4</v>
      </c>
    </row>
    <row r="133" spans="1:16" ht="15">
      <c r="A133" s="123">
        <v>5</v>
      </c>
      <c r="B133" s="123" t="s">
        <v>475</v>
      </c>
      <c r="C133" s="123">
        <v>25</v>
      </c>
      <c r="D133" s="123" t="s">
        <v>611</v>
      </c>
      <c r="E133" s="124">
        <v>36902</v>
      </c>
      <c r="F133" s="123">
        <v>2</v>
      </c>
      <c r="G133" s="125">
        <v>116.8</v>
      </c>
      <c r="H133" s="125">
        <v>22.5</v>
      </c>
      <c r="I133" s="125">
        <v>121.7</v>
      </c>
      <c r="J133" s="125">
        <v>24.3</v>
      </c>
      <c r="K133" s="125">
        <v>128</v>
      </c>
      <c r="L133" s="125">
        <v>27.6</v>
      </c>
      <c r="M133" s="125">
        <v>133.9</v>
      </c>
      <c r="N133" s="125">
        <v>32.3</v>
      </c>
      <c r="O133" s="125">
        <v>140.9</v>
      </c>
      <c r="P133" s="125">
        <v>35.2</v>
      </c>
    </row>
    <row r="134" spans="1:16" ht="15">
      <c r="A134" s="123">
        <v>5</v>
      </c>
      <c r="B134" s="123" t="s">
        <v>481</v>
      </c>
      <c r="C134" s="123">
        <v>21</v>
      </c>
      <c r="D134" s="123" t="s">
        <v>612</v>
      </c>
      <c r="E134" s="124">
        <v>36676</v>
      </c>
      <c r="F134" s="123">
        <v>1</v>
      </c>
      <c r="G134" s="125">
        <v>116.8</v>
      </c>
      <c r="H134" s="125">
        <v>23.4</v>
      </c>
      <c r="I134" s="125">
        <v>123.9</v>
      </c>
      <c r="J134" s="125">
        <v>27.9</v>
      </c>
      <c r="K134" s="125">
        <v>129.8</v>
      </c>
      <c r="L134" s="125">
        <v>33</v>
      </c>
      <c r="M134" s="125">
        <v>135.1</v>
      </c>
      <c r="N134" s="125">
        <v>38.8</v>
      </c>
      <c r="O134" s="125">
        <v>140.4</v>
      </c>
      <c r="P134" s="125">
        <v>42.1</v>
      </c>
    </row>
    <row r="135" spans="1:16" ht="15">
      <c r="A135" s="123">
        <v>5</v>
      </c>
      <c r="B135" s="123" t="s">
        <v>477</v>
      </c>
      <c r="C135" s="123">
        <v>35</v>
      </c>
      <c r="D135" s="123" t="s">
        <v>613</v>
      </c>
      <c r="E135" s="124">
        <v>36880</v>
      </c>
      <c r="F135" s="123">
        <v>2</v>
      </c>
      <c r="G135" s="125">
        <v>116.8</v>
      </c>
      <c r="H135" s="125">
        <v>22.8</v>
      </c>
      <c r="I135" s="125">
        <v>123.4</v>
      </c>
      <c r="J135" s="125">
        <v>26.4</v>
      </c>
      <c r="K135" s="125">
        <v>130.1</v>
      </c>
      <c r="L135" s="125">
        <v>28</v>
      </c>
      <c r="M135" s="125">
        <v>135.2</v>
      </c>
      <c r="N135" s="125">
        <v>32.8</v>
      </c>
      <c r="O135" s="125">
        <v>140.2</v>
      </c>
      <c r="P135" s="125">
        <v>35.9</v>
      </c>
    </row>
    <row r="136" spans="1:16" ht="15">
      <c r="A136" s="123">
        <v>5</v>
      </c>
      <c r="B136" s="123" t="s">
        <v>486</v>
      </c>
      <c r="C136" s="123">
        <v>7</v>
      </c>
      <c r="D136" s="123" t="s">
        <v>614</v>
      </c>
      <c r="E136" s="124">
        <v>36803</v>
      </c>
      <c r="F136" s="123">
        <v>1</v>
      </c>
      <c r="G136" s="125">
        <v>116.7</v>
      </c>
      <c r="H136" s="125">
        <v>20.1</v>
      </c>
      <c r="I136" s="125">
        <v>121.6</v>
      </c>
      <c r="J136" s="125">
        <v>23.2</v>
      </c>
      <c r="K136" s="125">
        <v>129.3</v>
      </c>
      <c r="L136" s="125">
        <v>25.6</v>
      </c>
      <c r="M136" s="125">
        <v>134.7</v>
      </c>
      <c r="N136" s="125">
        <v>27.9</v>
      </c>
      <c r="O136" s="125">
        <v>140.2</v>
      </c>
      <c r="P136" s="125">
        <v>31.5</v>
      </c>
    </row>
    <row r="137" spans="1:16" ht="15">
      <c r="A137" s="123">
        <v>5</v>
      </c>
      <c r="B137" s="123" t="s">
        <v>477</v>
      </c>
      <c r="C137" s="123">
        <v>18</v>
      </c>
      <c r="D137" s="123" t="s">
        <v>615</v>
      </c>
      <c r="E137" s="124">
        <v>36916</v>
      </c>
      <c r="F137" s="123">
        <v>2</v>
      </c>
      <c r="G137" s="125">
        <v>116.7</v>
      </c>
      <c r="H137" s="125">
        <v>21.4</v>
      </c>
      <c r="I137" s="125">
        <v>123.2</v>
      </c>
      <c r="J137" s="125">
        <v>23.2</v>
      </c>
      <c r="K137" s="125">
        <v>128.8</v>
      </c>
      <c r="L137" s="125">
        <v>26.6</v>
      </c>
      <c r="M137" s="125">
        <v>134.9</v>
      </c>
      <c r="N137" s="125">
        <v>30.3</v>
      </c>
      <c r="O137" s="125">
        <v>144.3</v>
      </c>
      <c r="P137" s="125">
        <v>36.5</v>
      </c>
    </row>
    <row r="138" spans="1:16" ht="15">
      <c r="A138" s="123">
        <v>5</v>
      </c>
      <c r="B138" s="123" t="s">
        <v>477</v>
      </c>
      <c r="C138" s="123">
        <v>8</v>
      </c>
      <c r="D138" s="123" t="s">
        <v>616</v>
      </c>
      <c r="E138" s="124">
        <v>36944</v>
      </c>
      <c r="F138" s="123">
        <v>2</v>
      </c>
      <c r="G138" s="125">
        <v>116.5</v>
      </c>
      <c r="H138" s="125">
        <v>23.3</v>
      </c>
      <c r="I138" s="125">
        <v>121.9</v>
      </c>
      <c r="J138" s="125">
        <v>26.9</v>
      </c>
      <c r="K138" s="125">
        <v>126.6</v>
      </c>
      <c r="L138" s="125">
        <v>29.3</v>
      </c>
      <c r="M138" s="125">
        <v>134.8</v>
      </c>
      <c r="N138" s="125">
        <v>35.2</v>
      </c>
      <c r="O138" s="125">
        <v>145.4</v>
      </c>
      <c r="P138" s="125">
        <v>44.5</v>
      </c>
    </row>
    <row r="139" spans="1:16" ht="15">
      <c r="A139" s="123">
        <v>5</v>
      </c>
      <c r="B139" s="123" t="s">
        <v>475</v>
      </c>
      <c r="C139" s="123">
        <v>39</v>
      </c>
      <c r="D139" s="123" t="s">
        <v>617</v>
      </c>
      <c r="E139" s="124">
        <v>36977</v>
      </c>
      <c r="F139" s="123">
        <v>2</v>
      </c>
      <c r="G139" s="125">
        <v>116.4</v>
      </c>
      <c r="H139" s="125">
        <v>17</v>
      </c>
      <c r="I139" s="125">
        <v>122.3</v>
      </c>
      <c r="J139" s="125">
        <v>19.2</v>
      </c>
      <c r="K139" s="125">
        <v>126.7</v>
      </c>
      <c r="L139" s="125">
        <v>21.4</v>
      </c>
      <c r="M139" s="125">
        <v>134</v>
      </c>
      <c r="N139" s="125">
        <v>23.1</v>
      </c>
      <c r="O139" s="125">
        <v>139.2</v>
      </c>
      <c r="P139" s="125">
        <v>26.4</v>
      </c>
    </row>
    <row r="140" spans="1:16" ht="15">
      <c r="A140" s="123">
        <v>5</v>
      </c>
      <c r="B140" s="123" t="s">
        <v>479</v>
      </c>
      <c r="C140" s="123">
        <v>36</v>
      </c>
      <c r="D140" s="123" t="s">
        <v>618</v>
      </c>
      <c r="E140" s="124">
        <v>36636</v>
      </c>
      <c r="F140" s="123">
        <v>2</v>
      </c>
      <c r="G140" s="125">
        <v>116.3</v>
      </c>
      <c r="H140" s="125">
        <v>19</v>
      </c>
      <c r="I140" s="125">
        <v>122.7</v>
      </c>
      <c r="J140" s="125">
        <v>21.6</v>
      </c>
      <c r="K140" s="125">
        <v>127.6</v>
      </c>
      <c r="L140" s="125">
        <v>23.8</v>
      </c>
      <c r="M140" s="125">
        <v>134.6</v>
      </c>
      <c r="N140" s="125">
        <v>27.4</v>
      </c>
      <c r="O140" s="125">
        <v>142.6</v>
      </c>
      <c r="P140" s="125">
        <v>31.9</v>
      </c>
    </row>
    <row r="141" spans="1:16" ht="15">
      <c r="A141" s="123">
        <v>5</v>
      </c>
      <c r="B141" s="128" t="s">
        <v>475</v>
      </c>
      <c r="C141" s="128">
        <v>19</v>
      </c>
      <c r="D141" s="129" t="s">
        <v>619</v>
      </c>
      <c r="E141" s="124">
        <v>36768</v>
      </c>
      <c r="F141" s="128">
        <v>1</v>
      </c>
      <c r="G141" s="130">
        <v>116.1</v>
      </c>
      <c r="H141" s="130">
        <v>27.3</v>
      </c>
      <c r="I141" s="130">
        <v>122.3</v>
      </c>
      <c r="J141" s="130">
        <v>31.3</v>
      </c>
      <c r="K141" s="130">
        <v>127.4</v>
      </c>
      <c r="L141" s="130">
        <v>35.6</v>
      </c>
      <c r="M141" s="130">
        <v>132.3</v>
      </c>
      <c r="N141" s="130">
        <v>39.8</v>
      </c>
      <c r="O141" s="130">
        <v>137.2</v>
      </c>
      <c r="P141" s="130">
        <v>41.2</v>
      </c>
    </row>
    <row r="142" spans="1:16" ht="15">
      <c r="A142" s="123">
        <v>5</v>
      </c>
      <c r="B142" s="123" t="s">
        <v>475</v>
      </c>
      <c r="C142" s="123">
        <v>27</v>
      </c>
      <c r="D142" s="123" t="s">
        <v>620</v>
      </c>
      <c r="E142" s="124">
        <v>36756</v>
      </c>
      <c r="F142" s="123">
        <v>1</v>
      </c>
      <c r="G142" s="125">
        <v>116.1</v>
      </c>
      <c r="H142" s="125">
        <v>18.2</v>
      </c>
      <c r="I142" s="125">
        <v>119.5</v>
      </c>
      <c r="J142" s="125">
        <v>20.1</v>
      </c>
      <c r="K142" s="125">
        <v>125.3</v>
      </c>
      <c r="L142" s="125">
        <v>22.1</v>
      </c>
      <c r="M142" s="125">
        <v>130.8</v>
      </c>
      <c r="N142" s="125">
        <v>24.5</v>
      </c>
      <c r="O142" s="125">
        <v>135.6</v>
      </c>
      <c r="P142" s="125">
        <v>25.7</v>
      </c>
    </row>
    <row r="143" spans="1:16" ht="15">
      <c r="A143" s="123">
        <v>5</v>
      </c>
      <c r="B143" s="123" t="s">
        <v>477</v>
      </c>
      <c r="C143" s="123">
        <v>37</v>
      </c>
      <c r="D143" s="123" t="s">
        <v>621</v>
      </c>
      <c r="E143" s="124">
        <v>36645</v>
      </c>
      <c r="F143" s="123">
        <v>2</v>
      </c>
      <c r="G143" s="125">
        <v>116.1</v>
      </c>
      <c r="H143" s="125">
        <v>20.2</v>
      </c>
      <c r="I143" s="125">
        <v>120</v>
      </c>
      <c r="J143" s="125">
        <v>21.7</v>
      </c>
      <c r="K143" s="125">
        <v>124.3</v>
      </c>
      <c r="L143" s="125">
        <v>20.9</v>
      </c>
      <c r="M143" s="125">
        <v>128.5</v>
      </c>
      <c r="N143" s="125">
        <v>23.7</v>
      </c>
      <c r="O143" s="125">
        <v>132</v>
      </c>
      <c r="P143" s="125">
        <v>26.2</v>
      </c>
    </row>
    <row r="144" spans="1:16" ht="15">
      <c r="A144" s="123">
        <v>5</v>
      </c>
      <c r="B144" s="128" t="s">
        <v>475</v>
      </c>
      <c r="C144" s="128">
        <v>1</v>
      </c>
      <c r="D144" s="129" t="s">
        <v>622</v>
      </c>
      <c r="E144" s="124">
        <v>36898</v>
      </c>
      <c r="F144" s="128">
        <v>2</v>
      </c>
      <c r="G144" s="130">
        <v>116</v>
      </c>
      <c r="H144" s="130">
        <v>19.2</v>
      </c>
      <c r="I144" s="130">
        <v>122.5</v>
      </c>
      <c r="J144" s="130">
        <v>21.1</v>
      </c>
      <c r="K144" s="130">
        <v>128.9</v>
      </c>
      <c r="L144" s="130">
        <v>23.1</v>
      </c>
      <c r="M144" s="130">
        <v>134.4</v>
      </c>
      <c r="N144" s="130">
        <v>25.2</v>
      </c>
      <c r="O144" s="130">
        <v>142.4</v>
      </c>
      <c r="P144" s="130">
        <v>29.2</v>
      </c>
    </row>
    <row r="145" spans="1:16" ht="15">
      <c r="A145" s="123">
        <v>5</v>
      </c>
      <c r="B145" s="123" t="s">
        <v>486</v>
      </c>
      <c r="C145" s="123">
        <v>12</v>
      </c>
      <c r="D145" s="123" t="s">
        <v>623</v>
      </c>
      <c r="E145" s="124">
        <v>36844</v>
      </c>
      <c r="F145" s="123">
        <v>2</v>
      </c>
      <c r="G145" s="125">
        <v>116</v>
      </c>
      <c r="H145" s="125">
        <v>22.9</v>
      </c>
      <c r="I145" s="125">
        <v>121</v>
      </c>
      <c r="J145" s="125">
        <v>24.1</v>
      </c>
      <c r="K145" s="125">
        <v>127.2</v>
      </c>
      <c r="L145" s="125">
        <v>28.5</v>
      </c>
      <c r="M145" s="125">
        <v>133</v>
      </c>
      <c r="N145" s="125">
        <v>31.9</v>
      </c>
      <c r="O145" s="125">
        <v>139.8</v>
      </c>
      <c r="P145" s="125">
        <v>38.2</v>
      </c>
    </row>
    <row r="146" spans="1:16" ht="15">
      <c r="A146" s="123">
        <v>5</v>
      </c>
      <c r="B146" s="123" t="s">
        <v>477</v>
      </c>
      <c r="C146" s="123">
        <v>20</v>
      </c>
      <c r="D146" s="123" t="s">
        <v>624</v>
      </c>
      <c r="E146" s="124">
        <v>36908</v>
      </c>
      <c r="F146" s="123">
        <v>2</v>
      </c>
      <c r="G146" s="125">
        <v>116</v>
      </c>
      <c r="H146" s="125">
        <v>22.9</v>
      </c>
      <c r="I146" s="125">
        <v>121.7</v>
      </c>
      <c r="J146" s="125">
        <v>25.3</v>
      </c>
      <c r="K146" s="125">
        <v>127.6</v>
      </c>
      <c r="L146" s="125">
        <v>28.8</v>
      </c>
      <c r="M146" s="125">
        <v>134.8</v>
      </c>
      <c r="N146" s="125">
        <v>33.5</v>
      </c>
      <c r="O146" s="125">
        <v>144.1</v>
      </c>
      <c r="P146" s="125">
        <v>40.9</v>
      </c>
    </row>
    <row r="147" spans="1:16" ht="15">
      <c r="A147" s="123">
        <v>5</v>
      </c>
      <c r="B147" s="128" t="s">
        <v>475</v>
      </c>
      <c r="C147" s="128">
        <v>13</v>
      </c>
      <c r="D147" s="129" t="s">
        <v>625</v>
      </c>
      <c r="E147" s="124">
        <v>36872</v>
      </c>
      <c r="F147" s="128">
        <v>1</v>
      </c>
      <c r="G147" s="130">
        <v>115.9</v>
      </c>
      <c r="H147" s="130">
        <v>19.1</v>
      </c>
      <c r="I147" s="130">
        <v>121.6</v>
      </c>
      <c r="J147" s="130">
        <v>21.7</v>
      </c>
      <c r="K147" s="130">
        <v>127.9</v>
      </c>
      <c r="L147" s="130">
        <v>24.6</v>
      </c>
      <c r="M147" s="130">
        <v>132.9</v>
      </c>
      <c r="N147" s="130">
        <v>28</v>
      </c>
      <c r="O147" s="130">
        <v>137.9</v>
      </c>
      <c r="P147" s="130">
        <v>31.7</v>
      </c>
    </row>
    <row r="148" spans="1:16" ht="15">
      <c r="A148" s="123">
        <v>5</v>
      </c>
      <c r="B148" s="123" t="s">
        <v>486</v>
      </c>
      <c r="C148" s="123">
        <v>39</v>
      </c>
      <c r="D148" s="123" t="s">
        <v>626</v>
      </c>
      <c r="E148" s="124">
        <v>36894</v>
      </c>
      <c r="F148" s="123">
        <v>1</v>
      </c>
      <c r="G148" s="125">
        <v>115.9</v>
      </c>
      <c r="H148" s="125">
        <v>20.3</v>
      </c>
      <c r="I148" s="125">
        <v>123.8</v>
      </c>
      <c r="J148" s="125">
        <v>23.5</v>
      </c>
      <c r="K148" s="125">
        <v>129.8</v>
      </c>
      <c r="L148" s="125">
        <v>25.7</v>
      </c>
      <c r="M148" s="125">
        <v>134.8</v>
      </c>
      <c r="N148" s="125">
        <v>29.4</v>
      </c>
      <c r="O148" s="125">
        <v>139.9</v>
      </c>
      <c r="P148" s="125">
        <v>31.1</v>
      </c>
    </row>
    <row r="149" spans="1:16" ht="15">
      <c r="A149" s="123">
        <v>5</v>
      </c>
      <c r="B149" s="123" t="s">
        <v>477</v>
      </c>
      <c r="C149" s="123">
        <v>1</v>
      </c>
      <c r="D149" s="123" t="s">
        <v>627</v>
      </c>
      <c r="E149" s="124">
        <v>36804</v>
      </c>
      <c r="F149" s="123">
        <v>2</v>
      </c>
      <c r="G149" s="125">
        <v>115.9</v>
      </c>
      <c r="H149" s="125">
        <v>18</v>
      </c>
      <c r="I149" s="125">
        <v>122.4</v>
      </c>
      <c r="J149" s="125">
        <v>19.9</v>
      </c>
      <c r="K149" s="125">
        <v>127.4</v>
      </c>
      <c r="L149" s="125">
        <v>21.7</v>
      </c>
      <c r="M149" s="125">
        <v>134</v>
      </c>
      <c r="N149" s="125">
        <v>25.4</v>
      </c>
      <c r="O149" s="125">
        <v>142.1</v>
      </c>
      <c r="P149" s="125">
        <v>28</v>
      </c>
    </row>
    <row r="150" spans="1:16" ht="15">
      <c r="A150" s="123">
        <v>5</v>
      </c>
      <c r="B150" s="123" t="s">
        <v>477</v>
      </c>
      <c r="C150" s="123">
        <v>21</v>
      </c>
      <c r="D150" s="123" t="s">
        <v>628</v>
      </c>
      <c r="E150" s="124">
        <v>36662</v>
      </c>
      <c r="F150" s="123">
        <v>2</v>
      </c>
      <c r="G150" s="125">
        <v>115.8</v>
      </c>
      <c r="H150" s="125">
        <v>21.6</v>
      </c>
      <c r="I150" s="125">
        <v>120.6</v>
      </c>
      <c r="J150" s="125">
        <v>23.7</v>
      </c>
      <c r="K150" s="125">
        <v>126.3</v>
      </c>
      <c r="L150" s="125">
        <v>26.9</v>
      </c>
      <c r="M150" s="125">
        <v>131.9</v>
      </c>
      <c r="N150" s="125">
        <v>29.5</v>
      </c>
      <c r="O150" s="125">
        <v>136.1</v>
      </c>
      <c r="P150" s="125">
        <v>31.9</v>
      </c>
    </row>
    <row r="151" spans="1:16" ht="15">
      <c r="A151" s="123">
        <v>5</v>
      </c>
      <c r="B151" s="123" t="s">
        <v>479</v>
      </c>
      <c r="C151" s="123">
        <v>4</v>
      </c>
      <c r="D151" s="123" t="s">
        <v>629</v>
      </c>
      <c r="E151" s="124">
        <v>36766</v>
      </c>
      <c r="F151" s="123">
        <v>1</v>
      </c>
      <c r="G151" s="125">
        <v>115.7</v>
      </c>
      <c r="H151" s="125">
        <v>21</v>
      </c>
      <c r="I151" s="125">
        <v>122</v>
      </c>
      <c r="J151" s="125">
        <v>23</v>
      </c>
      <c r="K151" s="125">
        <v>127.5</v>
      </c>
      <c r="L151" s="125">
        <v>27.2</v>
      </c>
      <c r="M151" s="125">
        <v>133.2</v>
      </c>
      <c r="N151" s="125">
        <v>29.5</v>
      </c>
      <c r="O151" s="125">
        <v>138.6</v>
      </c>
      <c r="P151" s="125">
        <v>32.1</v>
      </c>
    </row>
    <row r="152" spans="1:16" ht="15">
      <c r="A152" s="123">
        <v>5</v>
      </c>
      <c r="B152" s="123" t="s">
        <v>481</v>
      </c>
      <c r="C152" s="123">
        <v>9</v>
      </c>
      <c r="D152" s="123" t="s">
        <v>630</v>
      </c>
      <c r="E152" s="124">
        <v>36766</v>
      </c>
      <c r="F152" s="123">
        <v>2</v>
      </c>
      <c r="G152" s="125">
        <v>115.6</v>
      </c>
      <c r="H152" s="125">
        <v>21.8</v>
      </c>
      <c r="I152" s="125">
        <v>122.8</v>
      </c>
      <c r="J152" s="125">
        <v>23.7</v>
      </c>
      <c r="K152" s="125">
        <v>129.2</v>
      </c>
      <c r="L152" s="125">
        <v>26.9</v>
      </c>
      <c r="M152" s="125">
        <v>136</v>
      </c>
      <c r="N152" s="125">
        <v>30.7</v>
      </c>
      <c r="O152" s="125">
        <v>143.1</v>
      </c>
      <c r="P152" s="125">
        <v>35.1</v>
      </c>
    </row>
    <row r="153" spans="1:16" ht="15">
      <c r="A153" s="123">
        <v>5</v>
      </c>
      <c r="B153" s="123" t="s">
        <v>479</v>
      </c>
      <c r="C153" s="123">
        <v>2</v>
      </c>
      <c r="D153" s="123" t="s">
        <v>631</v>
      </c>
      <c r="E153" s="124">
        <v>36643</v>
      </c>
      <c r="F153" s="123">
        <v>1</v>
      </c>
      <c r="G153" s="125">
        <v>115.5</v>
      </c>
      <c r="H153" s="125">
        <v>21.7</v>
      </c>
      <c r="I153" s="125">
        <v>121.9</v>
      </c>
      <c r="J153" s="125">
        <v>25.3</v>
      </c>
      <c r="K153" s="125">
        <v>127</v>
      </c>
      <c r="L153" s="125">
        <v>27.8</v>
      </c>
      <c r="M153" s="125">
        <v>134.4</v>
      </c>
      <c r="N153" s="125">
        <v>31.8</v>
      </c>
      <c r="O153" s="125">
        <v>142</v>
      </c>
      <c r="P153" s="125">
        <v>37.1</v>
      </c>
    </row>
    <row r="154" spans="1:16" ht="15">
      <c r="A154" s="123">
        <v>5</v>
      </c>
      <c r="B154" s="123" t="s">
        <v>479</v>
      </c>
      <c r="C154" s="123">
        <v>7</v>
      </c>
      <c r="D154" s="123" t="s">
        <v>632</v>
      </c>
      <c r="E154" s="124">
        <v>36931</v>
      </c>
      <c r="F154" s="123">
        <v>1</v>
      </c>
      <c r="G154" s="125">
        <v>115.4</v>
      </c>
      <c r="H154" s="125">
        <v>19.6</v>
      </c>
      <c r="I154" s="125">
        <v>121.5</v>
      </c>
      <c r="J154" s="125">
        <v>21.9</v>
      </c>
      <c r="K154" s="125">
        <v>126.8</v>
      </c>
      <c r="L154" s="125">
        <v>23.4</v>
      </c>
      <c r="M154" s="125">
        <v>132.5</v>
      </c>
      <c r="N154" s="125">
        <v>27.6</v>
      </c>
      <c r="O154" s="125">
        <v>136.5</v>
      </c>
      <c r="P154" s="125">
        <v>31.3</v>
      </c>
    </row>
    <row r="155" spans="1:16" ht="15">
      <c r="A155" s="123">
        <v>5</v>
      </c>
      <c r="B155" s="123" t="s">
        <v>483</v>
      </c>
      <c r="C155" s="123">
        <v>35</v>
      </c>
      <c r="D155" s="123" t="s">
        <v>633</v>
      </c>
      <c r="E155" s="124">
        <v>36927</v>
      </c>
      <c r="F155" s="123">
        <v>2</v>
      </c>
      <c r="G155" s="125">
        <v>115.3</v>
      </c>
      <c r="H155" s="125">
        <v>20.1</v>
      </c>
      <c r="I155" s="125">
        <v>120.9</v>
      </c>
      <c r="J155" s="125">
        <v>23.2</v>
      </c>
      <c r="K155" s="125">
        <v>126.5</v>
      </c>
      <c r="L155" s="125">
        <v>25.7</v>
      </c>
      <c r="M155" s="125">
        <v>133.3</v>
      </c>
      <c r="N155" s="125">
        <v>29.3</v>
      </c>
      <c r="O155" s="125">
        <v>141.9</v>
      </c>
      <c r="P155" s="125">
        <v>32.8</v>
      </c>
    </row>
    <row r="156" spans="1:16" ht="15">
      <c r="A156" s="123">
        <v>5</v>
      </c>
      <c r="B156" s="123" t="s">
        <v>481</v>
      </c>
      <c r="C156" s="123">
        <v>1</v>
      </c>
      <c r="D156" s="123" t="s">
        <v>634</v>
      </c>
      <c r="E156" s="124">
        <v>36619</v>
      </c>
      <c r="F156" s="123">
        <v>1</v>
      </c>
      <c r="G156" s="125">
        <v>115.2</v>
      </c>
      <c r="H156" s="125">
        <v>20.7</v>
      </c>
      <c r="I156" s="125">
        <v>121.5</v>
      </c>
      <c r="J156" s="125">
        <v>24.6</v>
      </c>
      <c r="K156" s="125">
        <v>127.3</v>
      </c>
      <c r="L156" s="125">
        <v>26.4</v>
      </c>
      <c r="M156" s="125">
        <v>131.8</v>
      </c>
      <c r="N156" s="125">
        <v>28.9</v>
      </c>
      <c r="O156" s="125">
        <v>137.4</v>
      </c>
      <c r="P156" s="125">
        <v>33.7</v>
      </c>
    </row>
    <row r="157" spans="1:16" ht="15">
      <c r="A157" s="123">
        <v>5</v>
      </c>
      <c r="B157" s="123" t="s">
        <v>486</v>
      </c>
      <c r="C157" s="123">
        <v>29</v>
      </c>
      <c r="D157" s="123" t="s">
        <v>635</v>
      </c>
      <c r="E157" s="124">
        <v>36792</v>
      </c>
      <c r="F157" s="123">
        <v>1</v>
      </c>
      <c r="G157" s="125">
        <v>115.2</v>
      </c>
      <c r="H157" s="125">
        <v>22.8</v>
      </c>
      <c r="I157" s="125">
        <v>121.2</v>
      </c>
      <c r="J157" s="125">
        <v>26.2</v>
      </c>
      <c r="K157" s="125">
        <v>126.3</v>
      </c>
      <c r="L157" s="125">
        <v>27</v>
      </c>
      <c r="M157" s="125">
        <v>131.8</v>
      </c>
      <c r="N157" s="125">
        <v>32.9</v>
      </c>
      <c r="O157" s="125">
        <v>137.9</v>
      </c>
      <c r="P157" s="125">
        <v>37.8</v>
      </c>
    </row>
    <row r="158" spans="1:16" ht="15">
      <c r="A158" s="123">
        <v>5</v>
      </c>
      <c r="B158" s="123" t="s">
        <v>481</v>
      </c>
      <c r="C158" s="123">
        <v>31</v>
      </c>
      <c r="D158" s="123" t="s">
        <v>636</v>
      </c>
      <c r="E158" s="124">
        <v>36803</v>
      </c>
      <c r="F158" s="123">
        <v>2</v>
      </c>
      <c r="G158" s="125">
        <v>115.1</v>
      </c>
      <c r="H158" s="125">
        <v>20.8</v>
      </c>
      <c r="I158" s="125">
        <v>120.8</v>
      </c>
      <c r="J158" s="125">
        <v>22.6</v>
      </c>
      <c r="K158" s="125">
        <v>126.7</v>
      </c>
      <c r="L158" s="125">
        <v>25</v>
      </c>
      <c r="M158" s="125">
        <v>133.7</v>
      </c>
      <c r="N158" s="125">
        <v>27.8</v>
      </c>
      <c r="O158" s="125">
        <v>141.2</v>
      </c>
      <c r="P158" s="125">
        <v>31.7</v>
      </c>
    </row>
    <row r="159" spans="1:16" ht="15">
      <c r="A159" s="123">
        <v>5</v>
      </c>
      <c r="B159" s="123" t="s">
        <v>479</v>
      </c>
      <c r="C159" s="123">
        <v>3</v>
      </c>
      <c r="D159" s="123" t="s">
        <v>637</v>
      </c>
      <c r="E159" s="124">
        <v>36700</v>
      </c>
      <c r="F159" s="123">
        <v>2</v>
      </c>
      <c r="G159" s="125">
        <v>115.1</v>
      </c>
      <c r="H159" s="125">
        <v>18.9</v>
      </c>
      <c r="I159" s="125">
        <v>120.2</v>
      </c>
      <c r="J159" s="125">
        <v>20.6</v>
      </c>
      <c r="K159" s="125">
        <v>125.7</v>
      </c>
      <c r="L159" s="125">
        <v>23.9</v>
      </c>
      <c r="M159" s="125">
        <v>130.5</v>
      </c>
      <c r="N159" s="125">
        <v>25.3</v>
      </c>
      <c r="O159" s="125">
        <v>138</v>
      </c>
      <c r="P159" s="125">
        <v>31.4</v>
      </c>
    </row>
    <row r="160" spans="1:16" ht="15">
      <c r="A160" s="123">
        <v>5</v>
      </c>
      <c r="B160" s="123" t="s">
        <v>477</v>
      </c>
      <c r="C160" s="123">
        <v>6</v>
      </c>
      <c r="D160" s="123" t="s">
        <v>638</v>
      </c>
      <c r="E160" s="124">
        <v>36734</v>
      </c>
      <c r="F160" s="123">
        <v>2</v>
      </c>
      <c r="G160" s="125">
        <v>115</v>
      </c>
      <c r="H160" s="125">
        <v>19.2</v>
      </c>
      <c r="I160" s="125">
        <v>120</v>
      </c>
      <c r="J160" s="125">
        <v>20.6</v>
      </c>
      <c r="K160" s="125">
        <v>125.1</v>
      </c>
      <c r="L160" s="125">
        <v>22.2</v>
      </c>
      <c r="M160" s="125">
        <v>129</v>
      </c>
      <c r="N160" s="125">
        <v>24.7</v>
      </c>
      <c r="O160" s="125">
        <v>136.1</v>
      </c>
      <c r="P160" s="125">
        <v>28.6</v>
      </c>
    </row>
    <row r="161" spans="1:16" ht="15">
      <c r="A161" s="123">
        <v>5</v>
      </c>
      <c r="B161" s="123" t="s">
        <v>479</v>
      </c>
      <c r="C161" s="123">
        <v>35</v>
      </c>
      <c r="D161" s="123" t="s">
        <v>639</v>
      </c>
      <c r="E161" s="124">
        <v>36921</v>
      </c>
      <c r="F161" s="123">
        <v>2</v>
      </c>
      <c r="G161" s="125">
        <v>115</v>
      </c>
      <c r="H161" s="125">
        <v>18.7</v>
      </c>
      <c r="I161" s="125">
        <v>120.6</v>
      </c>
      <c r="J161" s="125">
        <v>20.4</v>
      </c>
      <c r="K161" s="125">
        <v>126.1</v>
      </c>
      <c r="L161" s="125">
        <v>21.8</v>
      </c>
      <c r="M161" s="125">
        <v>132.8</v>
      </c>
      <c r="N161" s="125">
        <v>25.2</v>
      </c>
      <c r="O161" s="125">
        <v>140</v>
      </c>
      <c r="P161" s="125">
        <v>28.5</v>
      </c>
    </row>
    <row r="162" spans="1:16" ht="15">
      <c r="A162" s="123">
        <v>5</v>
      </c>
      <c r="B162" s="123" t="s">
        <v>477</v>
      </c>
      <c r="C162" s="123">
        <v>40</v>
      </c>
      <c r="D162" s="123" t="s">
        <v>640</v>
      </c>
      <c r="E162" s="124">
        <v>36724</v>
      </c>
      <c r="F162" s="123">
        <v>1</v>
      </c>
      <c r="G162" s="125">
        <v>114.9</v>
      </c>
      <c r="H162" s="125">
        <v>20</v>
      </c>
      <c r="I162" s="125">
        <v>120.3</v>
      </c>
      <c r="J162" s="125">
        <v>22.6</v>
      </c>
      <c r="K162" s="125">
        <v>125.7</v>
      </c>
      <c r="L162" s="125">
        <v>25</v>
      </c>
      <c r="M162" s="125">
        <v>130.7</v>
      </c>
      <c r="N162" s="125">
        <v>27.8</v>
      </c>
      <c r="O162" s="125">
        <v>137.7</v>
      </c>
      <c r="P162" s="125">
        <v>30.2</v>
      </c>
    </row>
    <row r="163" spans="1:16" ht="15">
      <c r="A163" s="123">
        <v>5</v>
      </c>
      <c r="B163" s="123" t="s">
        <v>477</v>
      </c>
      <c r="C163" s="123">
        <v>22</v>
      </c>
      <c r="D163" s="123" t="s">
        <v>641</v>
      </c>
      <c r="E163" s="124">
        <v>36671</v>
      </c>
      <c r="F163" s="123">
        <v>1</v>
      </c>
      <c r="G163" s="125">
        <v>114.8</v>
      </c>
      <c r="H163" s="125">
        <v>21.4</v>
      </c>
      <c r="I163" s="125">
        <v>118.5</v>
      </c>
      <c r="J163" s="125">
        <v>22.3</v>
      </c>
      <c r="K163" s="125">
        <v>123.5</v>
      </c>
      <c r="L163" s="125">
        <v>24.3</v>
      </c>
      <c r="M163" s="125">
        <v>128.1</v>
      </c>
      <c r="N163" s="125">
        <v>26.8</v>
      </c>
      <c r="O163" s="125">
        <v>132.7</v>
      </c>
      <c r="P163" s="125">
        <v>29.9</v>
      </c>
    </row>
    <row r="164" spans="1:16" ht="15">
      <c r="A164" s="123">
        <v>5</v>
      </c>
      <c r="B164" s="123" t="s">
        <v>481</v>
      </c>
      <c r="C164" s="123">
        <v>19</v>
      </c>
      <c r="D164" s="123" t="s">
        <v>642</v>
      </c>
      <c r="E164" s="124">
        <v>36782</v>
      </c>
      <c r="F164" s="123">
        <v>2</v>
      </c>
      <c r="G164" s="125">
        <v>114.6</v>
      </c>
      <c r="H164" s="125">
        <v>19.3</v>
      </c>
      <c r="I164" s="125">
        <v>120.8</v>
      </c>
      <c r="J164" s="125">
        <v>23.3</v>
      </c>
      <c r="K164" s="125">
        <v>126.4</v>
      </c>
      <c r="L164" s="125">
        <v>24.8</v>
      </c>
      <c r="M164" s="125">
        <v>133.4</v>
      </c>
      <c r="N164" s="125">
        <v>28.3</v>
      </c>
      <c r="O164" s="125">
        <v>142</v>
      </c>
      <c r="P164" s="125">
        <v>33.1</v>
      </c>
    </row>
    <row r="165" spans="1:16" ht="15">
      <c r="A165" s="123">
        <v>5</v>
      </c>
      <c r="B165" s="123" t="s">
        <v>486</v>
      </c>
      <c r="C165" s="123">
        <v>2</v>
      </c>
      <c r="D165" s="123" t="s">
        <v>643</v>
      </c>
      <c r="E165" s="124">
        <v>36843</v>
      </c>
      <c r="F165" s="123">
        <v>2</v>
      </c>
      <c r="G165" s="125">
        <v>114.6</v>
      </c>
      <c r="H165" s="125">
        <v>18.8</v>
      </c>
      <c r="I165" s="125">
        <v>121.3</v>
      </c>
      <c r="J165" s="125">
        <v>20.8</v>
      </c>
      <c r="K165" s="125">
        <v>125.3</v>
      </c>
      <c r="L165" s="125">
        <v>23.3</v>
      </c>
      <c r="M165" s="125">
        <v>132.2</v>
      </c>
      <c r="N165" s="125">
        <v>26.8</v>
      </c>
      <c r="O165" s="125">
        <v>139.5</v>
      </c>
      <c r="P165" s="125">
        <v>31.2</v>
      </c>
    </row>
    <row r="166" spans="1:16" ht="15">
      <c r="A166" s="123">
        <v>5</v>
      </c>
      <c r="B166" s="123" t="s">
        <v>477</v>
      </c>
      <c r="C166" s="123">
        <v>14</v>
      </c>
      <c r="D166" s="123" t="s">
        <v>644</v>
      </c>
      <c r="E166" s="124">
        <v>36836</v>
      </c>
      <c r="F166" s="123">
        <v>1</v>
      </c>
      <c r="G166" s="125">
        <v>114.6</v>
      </c>
      <c r="H166" s="125">
        <v>18.9</v>
      </c>
      <c r="I166" s="125">
        <v>120.4</v>
      </c>
      <c r="J166" s="125">
        <v>20.8</v>
      </c>
      <c r="K166" s="125">
        <v>125.1</v>
      </c>
      <c r="L166" s="125">
        <v>22.5</v>
      </c>
      <c r="M166" s="125">
        <v>130.7</v>
      </c>
      <c r="N166" s="125">
        <v>27.1</v>
      </c>
      <c r="O166" s="125">
        <v>136.3</v>
      </c>
      <c r="P166" s="125">
        <v>31.4</v>
      </c>
    </row>
    <row r="167" spans="1:16" ht="15">
      <c r="A167" s="123">
        <v>5</v>
      </c>
      <c r="B167" s="123" t="s">
        <v>486</v>
      </c>
      <c r="C167" s="123">
        <v>6</v>
      </c>
      <c r="D167" s="123" t="s">
        <v>645</v>
      </c>
      <c r="E167" s="124">
        <v>36873</v>
      </c>
      <c r="F167" s="123">
        <v>1</v>
      </c>
      <c r="G167" s="125">
        <v>114.5</v>
      </c>
      <c r="H167" s="125">
        <v>17.6</v>
      </c>
      <c r="I167" s="125">
        <v>120.4</v>
      </c>
      <c r="J167" s="125">
        <v>18.7</v>
      </c>
      <c r="K167" s="125">
        <v>126.2</v>
      </c>
      <c r="L167" s="125">
        <v>21.6</v>
      </c>
      <c r="M167" s="125">
        <v>129.9</v>
      </c>
      <c r="N167" s="125">
        <v>23.2</v>
      </c>
      <c r="O167" s="125">
        <v>135</v>
      </c>
      <c r="P167" s="125">
        <v>25.4</v>
      </c>
    </row>
    <row r="168" spans="1:16" ht="15">
      <c r="A168" s="123">
        <v>5</v>
      </c>
      <c r="B168" s="123" t="s">
        <v>481</v>
      </c>
      <c r="C168" s="123">
        <v>15</v>
      </c>
      <c r="D168" s="123" t="s">
        <v>646</v>
      </c>
      <c r="E168" s="124">
        <v>36658</v>
      </c>
      <c r="F168" s="123">
        <v>2</v>
      </c>
      <c r="G168" s="125">
        <v>114.4</v>
      </c>
      <c r="H168" s="125">
        <v>19.1</v>
      </c>
      <c r="I168" s="125">
        <v>120</v>
      </c>
      <c r="J168" s="125">
        <v>21.3</v>
      </c>
      <c r="K168" s="125">
        <v>125.1</v>
      </c>
      <c r="L168" s="125">
        <v>23.6</v>
      </c>
      <c r="M168" s="125">
        <v>130.4</v>
      </c>
      <c r="N168" s="125">
        <v>25.9</v>
      </c>
      <c r="O168" s="125">
        <v>136.4</v>
      </c>
      <c r="P168" s="125">
        <v>28.9</v>
      </c>
    </row>
    <row r="169" spans="1:16" ht="15">
      <c r="A169" s="123">
        <v>5</v>
      </c>
      <c r="B169" s="123" t="s">
        <v>481</v>
      </c>
      <c r="C169" s="123">
        <v>29</v>
      </c>
      <c r="D169" s="123" t="s">
        <v>647</v>
      </c>
      <c r="E169" s="124">
        <v>36631</v>
      </c>
      <c r="F169" s="123">
        <v>1</v>
      </c>
      <c r="G169" s="125">
        <v>114.4</v>
      </c>
      <c r="H169" s="125">
        <v>19.4</v>
      </c>
      <c r="I169" s="125">
        <v>120</v>
      </c>
      <c r="J169" s="125">
        <v>21</v>
      </c>
      <c r="K169" s="125">
        <v>125.3</v>
      </c>
      <c r="L169" s="125">
        <v>22.7</v>
      </c>
      <c r="M169" s="125">
        <v>130.2</v>
      </c>
      <c r="N169" s="125">
        <v>24.7</v>
      </c>
      <c r="O169" s="125">
        <v>133</v>
      </c>
      <c r="P169" s="125">
        <v>27.2</v>
      </c>
    </row>
    <row r="170" spans="1:16" ht="15">
      <c r="A170" s="123">
        <v>5</v>
      </c>
      <c r="B170" s="123" t="s">
        <v>481</v>
      </c>
      <c r="C170" s="123">
        <v>30</v>
      </c>
      <c r="D170" s="123" t="s">
        <v>648</v>
      </c>
      <c r="E170" s="124">
        <v>36932</v>
      </c>
      <c r="F170" s="123">
        <v>2</v>
      </c>
      <c r="G170" s="125">
        <v>114.4</v>
      </c>
      <c r="H170" s="125">
        <v>21.2</v>
      </c>
      <c r="I170" s="125">
        <v>121.1</v>
      </c>
      <c r="J170" s="125">
        <v>24</v>
      </c>
      <c r="K170" s="125">
        <v>126.8</v>
      </c>
      <c r="L170" s="125">
        <v>25.5</v>
      </c>
      <c r="M170" s="125">
        <v>132.2</v>
      </c>
      <c r="N170" s="125">
        <v>30.5</v>
      </c>
      <c r="O170" s="125">
        <v>138.8</v>
      </c>
      <c r="P170" s="125">
        <v>34.8</v>
      </c>
    </row>
    <row r="171" spans="1:16" ht="15">
      <c r="A171" s="123">
        <v>5</v>
      </c>
      <c r="B171" s="123" t="s">
        <v>481</v>
      </c>
      <c r="C171" s="123">
        <v>37</v>
      </c>
      <c r="D171" s="123" t="s">
        <v>649</v>
      </c>
      <c r="E171" s="124">
        <v>36865</v>
      </c>
      <c r="F171" s="123">
        <v>2</v>
      </c>
      <c r="G171" s="125">
        <v>114.4</v>
      </c>
      <c r="H171" s="125">
        <v>22.1</v>
      </c>
      <c r="I171" s="125">
        <v>120.5</v>
      </c>
      <c r="J171" s="125">
        <v>26.1</v>
      </c>
      <c r="K171" s="125">
        <v>125.6</v>
      </c>
      <c r="L171" s="125">
        <v>28.3</v>
      </c>
      <c r="M171" s="125">
        <v>131.1</v>
      </c>
      <c r="N171" s="125">
        <v>32.9</v>
      </c>
      <c r="O171" s="125">
        <v>138.9</v>
      </c>
      <c r="P171" s="125">
        <v>38.4</v>
      </c>
    </row>
    <row r="172" spans="1:16" ht="15">
      <c r="A172" s="123">
        <v>5</v>
      </c>
      <c r="B172" s="123" t="s">
        <v>483</v>
      </c>
      <c r="C172" s="123">
        <v>2</v>
      </c>
      <c r="D172" s="123" t="s">
        <v>650</v>
      </c>
      <c r="E172" s="124">
        <v>36733</v>
      </c>
      <c r="F172" s="123">
        <v>1</v>
      </c>
      <c r="G172" s="125">
        <v>114.4</v>
      </c>
      <c r="H172" s="125">
        <v>21</v>
      </c>
      <c r="I172" s="125">
        <v>119.8</v>
      </c>
      <c r="J172" s="125">
        <v>23.2</v>
      </c>
      <c r="K172" s="125">
        <v>125.6</v>
      </c>
      <c r="L172" s="125">
        <v>25.9</v>
      </c>
      <c r="M172" s="125">
        <v>130.8</v>
      </c>
      <c r="N172" s="125">
        <v>28.8</v>
      </c>
      <c r="O172" s="125">
        <v>136.6</v>
      </c>
      <c r="P172" s="125">
        <v>31.8</v>
      </c>
    </row>
    <row r="173" spans="1:16" ht="15">
      <c r="A173" s="123">
        <v>5</v>
      </c>
      <c r="B173" s="123" t="s">
        <v>479</v>
      </c>
      <c r="C173" s="123">
        <v>24</v>
      </c>
      <c r="D173" s="123" t="s">
        <v>651</v>
      </c>
      <c r="E173" s="124">
        <v>36806</v>
      </c>
      <c r="F173" s="123">
        <v>1</v>
      </c>
      <c r="G173" s="125">
        <v>114.4</v>
      </c>
      <c r="H173" s="125">
        <v>17.4</v>
      </c>
      <c r="I173" s="125">
        <v>120.1</v>
      </c>
      <c r="J173" s="125">
        <v>20</v>
      </c>
      <c r="K173" s="125">
        <v>124.9</v>
      </c>
      <c r="L173" s="125">
        <v>21.9</v>
      </c>
      <c r="M173" s="125">
        <v>129.9</v>
      </c>
      <c r="N173" s="125">
        <v>24.4</v>
      </c>
      <c r="O173" s="125">
        <v>134.2</v>
      </c>
      <c r="P173" s="125">
        <v>25.7</v>
      </c>
    </row>
    <row r="174" spans="1:16" ht="15">
      <c r="A174" s="123">
        <v>5</v>
      </c>
      <c r="B174" s="123" t="s">
        <v>483</v>
      </c>
      <c r="C174" s="123">
        <v>11</v>
      </c>
      <c r="D174" s="123" t="s">
        <v>652</v>
      </c>
      <c r="E174" s="124">
        <v>36683</v>
      </c>
      <c r="F174" s="123">
        <v>2</v>
      </c>
      <c r="G174" s="125">
        <v>114.2</v>
      </c>
      <c r="H174" s="125">
        <v>19.5</v>
      </c>
      <c r="I174" s="125">
        <v>120.3</v>
      </c>
      <c r="J174" s="125">
        <v>22.6</v>
      </c>
      <c r="K174" s="125">
        <v>125.9</v>
      </c>
      <c r="L174" s="125">
        <v>25.5</v>
      </c>
      <c r="M174" s="125">
        <v>131.5</v>
      </c>
      <c r="N174" s="125">
        <v>28.5</v>
      </c>
      <c r="O174" s="125">
        <v>138.3</v>
      </c>
      <c r="P174" s="125">
        <v>31.6</v>
      </c>
    </row>
    <row r="175" spans="1:16" ht="15">
      <c r="A175" s="123">
        <v>5</v>
      </c>
      <c r="B175" s="123" t="s">
        <v>479</v>
      </c>
      <c r="C175" s="123">
        <v>17</v>
      </c>
      <c r="D175" s="123" t="s">
        <v>653</v>
      </c>
      <c r="E175" s="124">
        <v>36635</v>
      </c>
      <c r="F175" s="123">
        <v>2</v>
      </c>
      <c r="G175" s="125">
        <v>114.2</v>
      </c>
      <c r="H175" s="125">
        <v>21.3</v>
      </c>
      <c r="I175" s="125">
        <v>120.8</v>
      </c>
      <c r="J175" s="125">
        <v>24.2</v>
      </c>
      <c r="K175" s="125">
        <v>126.4</v>
      </c>
      <c r="L175" s="125">
        <v>26.7</v>
      </c>
      <c r="M175" s="125">
        <v>134.6</v>
      </c>
      <c r="N175" s="125">
        <v>30.1</v>
      </c>
      <c r="O175" s="125">
        <v>141.1</v>
      </c>
      <c r="P175" s="125">
        <v>34.1</v>
      </c>
    </row>
    <row r="176" spans="1:16" ht="15">
      <c r="A176" s="123">
        <v>5</v>
      </c>
      <c r="B176" s="128" t="s">
        <v>475</v>
      </c>
      <c r="C176" s="128">
        <v>2</v>
      </c>
      <c r="D176" s="129" t="s">
        <v>654</v>
      </c>
      <c r="E176" s="124">
        <v>36868</v>
      </c>
      <c r="F176" s="128">
        <v>1</v>
      </c>
      <c r="G176" s="130">
        <v>114.1</v>
      </c>
      <c r="H176" s="130">
        <v>20.5</v>
      </c>
      <c r="I176" s="130">
        <v>122.5</v>
      </c>
      <c r="J176" s="130">
        <v>22</v>
      </c>
      <c r="K176" s="130">
        <v>130</v>
      </c>
      <c r="L176" s="130">
        <v>26.5</v>
      </c>
      <c r="M176" s="130">
        <v>134.6</v>
      </c>
      <c r="N176" s="130">
        <v>27.7</v>
      </c>
      <c r="O176" s="130">
        <v>140.9</v>
      </c>
      <c r="P176" s="130">
        <v>32.6</v>
      </c>
    </row>
    <row r="177" spans="1:16" ht="15">
      <c r="A177" s="123">
        <v>5</v>
      </c>
      <c r="B177" s="123" t="s">
        <v>475</v>
      </c>
      <c r="C177" s="123">
        <v>40</v>
      </c>
      <c r="D177" s="123" t="s">
        <v>655</v>
      </c>
      <c r="E177" s="124">
        <v>36714</v>
      </c>
      <c r="F177" s="123">
        <v>2</v>
      </c>
      <c r="G177" s="125">
        <v>114.1</v>
      </c>
      <c r="H177" s="125">
        <v>19.6</v>
      </c>
      <c r="I177" s="125">
        <v>119</v>
      </c>
      <c r="J177" s="125">
        <v>22.4</v>
      </c>
      <c r="K177" s="125">
        <v>125</v>
      </c>
      <c r="L177" s="125">
        <v>27</v>
      </c>
      <c r="M177" s="125">
        <v>131.9</v>
      </c>
      <c r="N177" s="125">
        <v>26.7</v>
      </c>
      <c r="O177" s="125">
        <v>137.3</v>
      </c>
      <c r="P177" s="125">
        <v>30.6</v>
      </c>
    </row>
    <row r="178" spans="1:16" ht="15">
      <c r="A178" s="123">
        <v>5</v>
      </c>
      <c r="B178" s="123" t="s">
        <v>481</v>
      </c>
      <c r="C178" s="123">
        <v>36</v>
      </c>
      <c r="D178" s="123" t="s">
        <v>656</v>
      </c>
      <c r="E178" s="124">
        <v>36951</v>
      </c>
      <c r="F178" s="123">
        <v>2</v>
      </c>
      <c r="G178" s="125">
        <v>114.1</v>
      </c>
      <c r="H178" s="125">
        <v>21.6</v>
      </c>
      <c r="I178" s="125">
        <v>121.1</v>
      </c>
      <c r="J178" s="125">
        <v>25.2</v>
      </c>
      <c r="K178" s="125">
        <v>127.3</v>
      </c>
      <c r="L178" s="125">
        <v>29</v>
      </c>
      <c r="M178" s="125">
        <v>134</v>
      </c>
      <c r="N178" s="125">
        <v>33</v>
      </c>
      <c r="O178" s="125">
        <v>140.6</v>
      </c>
      <c r="P178" s="125">
        <v>38.4</v>
      </c>
    </row>
    <row r="179" spans="1:16" ht="15">
      <c r="A179" s="123">
        <v>5</v>
      </c>
      <c r="B179" s="123" t="s">
        <v>479</v>
      </c>
      <c r="C179" s="123">
        <v>8</v>
      </c>
      <c r="D179" s="123" t="s">
        <v>657</v>
      </c>
      <c r="E179" s="124">
        <v>36886</v>
      </c>
      <c r="F179" s="123">
        <v>1</v>
      </c>
      <c r="G179" s="125">
        <v>114.1</v>
      </c>
      <c r="H179" s="125">
        <v>20.8</v>
      </c>
      <c r="I179" s="125">
        <v>120.2</v>
      </c>
      <c r="J179" s="125">
        <v>22.9</v>
      </c>
      <c r="K179" s="125">
        <v>125.8</v>
      </c>
      <c r="L179" s="125">
        <v>25.2</v>
      </c>
      <c r="M179" s="125">
        <v>130.9</v>
      </c>
      <c r="N179" s="125">
        <v>27.5</v>
      </c>
      <c r="O179" s="125">
        <v>136.4</v>
      </c>
      <c r="P179" s="125">
        <v>30.7</v>
      </c>
    </row>
    <row r="180" spans="1:16" ht="15">
      <c r="A180" s="123">
        <v>5</v>
      </c>
      <c r="B180" s="128" t="s">
        <v>475</v>
      </c>
      <c r="C180" s="128">
        <v>7</v>
      </c>
      <c r="D180" s="129" t="s">
        <v>658</v>
      </c>
      <c r="E180" s="124">
        <v>36960</v>
      </c>
      <c r="F180" s="128">
        <v>1</v>
      </c>
      <c r="G180" s="130">
        <v>114</v>
      </c>
      <c r="H180" s="130">
        <v>23.1</v>
      </c>
      <c r="I180" s="130">
        <v>119</v>
      </c>
      <c r="J180" s="130">
        <v>25.5</v>
      </c>
      <c r="K180" s="130">
        <v>125.2</v>
      </c>
      <c r="L180" s="130">
        <v>30</v>
      </c>
      <c r="M180" s="130">
        <v>130.4</v>
      </c>
      <c r="N180" s="130">
        <v>34.8</v>
      </c>
      <c r="O180" s="130">
        <v>135.4</v>
      </c>
      <c r="P180" s="130">
        <v>39.7</v>
      </c>
    </row>
    <row r="181" spans="1:16" ht="15">
      <c r="A181" s="123">
        <v>5</v>
      </c>
      <c r="B181" s="123" t="s">
        <v>481</v>
      </c>
      <c r="C181" s="123">
        <v>28</v>
      </c>
      <c r="D181" s="123" t="s">
        <v>659</v>
      </c>
      <c r="E181" s="124">
        <v>36821</v>
      </c>
      <c r="F181" s="123">
        <v>1</v>
      </c>
      <c r="G181" s="125">
        <v>113.9</v>
      </c>
      <c r="H181" s="125">
        <v>19.5</v>
      </c>
      <c r="I181" s="125">
        <v>120.1</v>
      </c>
      <c r="J181" s="125">
        <v>22.1</v>
      </c>
      <c r="K181" s="125">
        <v>126.4</v>
      </c>
      <c r="L181" s="125">
        <v>26.6</v>
      </c>
      <c r="M181" s="125">
        <v>131.4</v>
      </c>
      <c r="N181" s="125">
        <v>28</v>
      </c>
      <c r="O181" s="125">
        <v>136.4</v>
      </c>
      <c r="P181" s="125">
        <v>32.5</v>
      </c>
    </row>
    <row r="182" spans="1:16" ht="15">
      <c r="A182" s="123">
        <v>5</v>
      </c>
      <c r="B182" s="123" t="s">
        <v>486</v>
      </c>
      <c r="C182" s="123">
        <v>13</v>
      </c>
      <c r="D182" s="123" t="s">
        <v>660</v>
      </c>
      <c r="E182" s="124">
        <v>36852</v>
      </c>
      <c r="F182" s="123">
        <v>1</v>
      </c>
      <c r="G182" s="125">
        <v>113.8</v>
      </c>
      <c r="H182" s="125">
        <v>21</v>
      </c>
      <c r="I182" s="125">
        <v>119.6</v>
      </c>
      <c r="J182" s="125">
        <v>23</v>
      </c>
      <c r="K182" s="125">
        <v>123.8</v>
      </c>
      <c r="L182" s="125">
        <v>25.8</v>
      </c>
      <c r="M182" s="125">
        <v>128.7</v>
      </c>
      <c r="N182" s="125">
        <v>26.8</v>
      </c>
      <c r="O182" s="125">
        <v>133.3</v>
      </c>
      <c r="P182" s="125">
        <v>29.7</v>
      </c>
    </row>
    <row r="183" spans="1:16" ht="15">
      <c r="A183" s="123">
        <v>5</v>
      </c>
      <c r="B183" s="123" t="s">
        <v>475</v>
      </c>
      <c r="C183" s="123">
        <v>37</v>
      </c>
      <c r="D183" s="123" t="s">
        <v>661</v>
      </c>
      <c r="E183" s="124">
        <v>36934</v>
      </c>
      <c r="F183" s="123">
        <v>2</v>
      </c>
      <c r="G183" s="125">
        <v>113.5</v>
      </c>
      <c r="H183" s="125">
        <v>18.9</v>
      </c>
      <c r="I183" s="125">
        <v>119</v>
      </c>
      <c r="J183" s="125">
        <v>21.2</v>
      </c>
      <c r="K183" s="125">
        <v>124.2</v>
      </c>
      <c r="L183" s="125">
        <v>23.2</v>
      </c>
      <c r="M183" s="125">
        <v>129.2</v>
      </c>
      <c r="N183" s="125">
        <v>25.4</v>
      </c>
      <c r="O183" s="125">
        <v>133.7</v>
      </c>
      <c r="P183" s="125">
        <v>27.6</v>
      </c>
    </row>
    <row r="184" spans="1:16" ht="15">
      <c r="A184" s="123">
        <v>5</v>
      </c>
      <c r="B184" s="123" t="s">
        <v>481</v>
      </c>
      <c r="C184" s="123">
        <v>35</v>
      </c>
      <c r="D184" s="123" t="s">
        <v>662</v>
      </c>
      <c r="E184" s="124">
        <v>36872</v>
      </c>
      <c r="F184" s="123">
        <v>2</v>
      </c>
      <c r="G184" s="125">
        <v>113.5</v>
      </c>
      <c r="H184" s="125">
        <v>22</v>
      </c>
      <c r="I184" s="125">
        <v>118.5</v>
      </c>
      <c r="J184" s="125">
        <v>23.8</v>
      </c>
      <c r="K184" s="125">
        <v>123.9</v>
      </c>
      <c r="L184" s="125">
        <v>26.7</v>
      </c>
      <c r="M184" s="125">
        <v>130</v>
      </c>
      <c r="N184" s="125">
        <v>30.8</v>
      </c>
      <c r="O184" s="125">
        <v>138.5</v>
      </c>
      <c r="P184" s="125">
        <v>35.6</v>
      </c>
    </row>
    <row r="185" spans="1:16" ht="15">
      <c r="A185" s="123">
        <v>5</v>
      </c>
      <c r="B185" s="123" t="s">
        <v>483</v>
      </c>
      <c r="C185" s="123">
        <v>5</v>
      </c>
      <c r="D185" s="123" t="s">
        <v>663</v>
      </c>
      <c r="E185" s="124">
        <v>36964</v>
      </c>
      <c r="F185" s="123">
        <v>2</v>
      </c>
      <c r="G185" s="125">
        <v>113.5</v>
      </c>
      <c r="H185" s="125">
        <v>21.5</v>
      </c>
      <c r="I185" s="125">
        <v>119.1</v>
      </c>
      <c r="J185" s="125">
        <v>25.4</v>
      </c>
      <c r="K185" s="125">
        <v>125.6</v>
      </c>
      <c r="L185" s="125">
        <v>30</v>
      </c>
      <c r="M185" s="125">
        <v>132</v>
      </c>
      <c r="N185" s="125">
        <v>33</v>
      </c>
      <c r="O185" s="125">
        <v>142.3</v>
      </c>
      <c r="P185" s="125">
        <v>36.5</v>
      </c>
    </row>
    <row r="186" spans="1:16" ht="15">
      <c r="A186" s="123">
        <v>5</v>
      </c>
      <c r="B186" s="123" t="s">
        <v>475</v>
      </c>
      <c r="C186" s="123">
        <v>26</v>
      </c>
      <c r="D186" s="123" t="s">
        <v>664</v>
      </c>
      <c r="E186" s="124">
        <v>36959</v>
      </c>
      <c r="F186" s="123">
        <v>2</v>
      </c>
      <c r="G186" s="125">
        <v>113.4</v>
      </c>
      <c r="H186" s="125">
        <v>18.4</v>
      </c>
      <c r="I186" s="125">
        <v>118.2</v>
      </c>
      <c r="J186" s="125">
        <v>19.9</v>
      </c>
      <c r="K186" s="125">
        <v>123.8</v>
      </c>
      <c r="L186" s="125">
        <v>22.2</v>
      </c>
      <c r="M186" s="125">
        <v>128.8</v>
      </c>
      <c r="N186" s="125">
        <v>23.1</v>
      </c>
      <c r="O186" s="125">
        <v>133.6</v>
      </c>
      <c r="P186" s="125">
        <v>25.5</v>
      </c>
    </row>
    <row r="187" spans="1:16" ht="15">
      <c r="A187" s="123">
        <v>5</v>
      </c>
      <c r="B187" s="123" t="s">
        <v>477</v>
      </c>
      <c r="C187" s="123">
        <v>19</v>
      </c>
      <c r="D187" s="123" t="s">
        <v>665</v>
      </c>
      <c r="E187" s="124">
        <v>36815</v>
      </c>
      <c r="F187" s="123">
        <v>1</v>
      </c>
      <c r="G187" s="125">
        <v>113.4</v>
      </c>
      <c r="H187" s="125">
        <v>19.5</v>
      </c>
      <c r="I187" s="125">
        <v>118.3</v>
      </c>
      <c r="J187" s="125">
        <v>21.6</v>
      </c>
      <c r="K187" s="125">
        <v>127</v>
      </c>
      <c r="L187" s="125">
        <v>24</v>
      </c>
      <c r="M187" s="125">
        <v>131.3</v>
      </c>
      <c r="N187" s="125">
        <v>27.2</v>
      </c>
      <c r="O187" s="125">
        <v>136.8</v>
      </c>
      <c r="P187" s="125">
        <v>31.2</v>
      </c>
    </row>
    <row r="188" spans="1:16" ht="15">
      <c r="A188" s="123">
        <v>5</v>
      </c>
      <c r="B188" s="123" t="s">
        <v>479</v>
      </c>
      <c r="C188" s="123">
        <v>11</v>
      </c>
      <c r="D188" s="123" t="s">
        <v>666</v>
      </c>
      <c r="E188" s="124">
        <v>36647</v>
      </c>
      <c r="F188" s="123">
        <v>2</v>
      </c>
      <c r="G188" s="125">
        <v>113.4</v>
      </c>
      <c r="H188" s="125">
        <v>18.8</v>
      </c>
      <c r="I188" s="125">
        <v>118.9</v>
      </c>
      <c r="J188" s="125">
        <v>20.3</v>
      </c>
      <c r="K188" s="125">
        <v>124.3</v>
      </c>
      <c r="L188" s="125">
        <v>22</v>
      </c>
      <c r="M188" s="125">
        <v>129.5</v>
      </c>
      <c r="N188" s="125">
        <v>23.8</v>
      </c>
      <c r="O188" s="125">
        <v>134.8</v>
      </c>
      <c r="P188" s="125">
        <v>27</v>
      </c>
    </row>
    <row r="189" spans="1:16" ht="15">
      <c r="A189" s="123">
        <v>5</v>
      </c>
      <c r="B189" s="123" t="s">
        <v>475</v>
      </c>
      <c r="C189" s="123">
        <v>38</v>
      </c>
      <c r="D189" s="123" t="s">
        <v>667</v>
      </c>
      <c r="E189" s="124">
        <v>36965</v>
      </c>
      <c r="F189" s="123">
        <v>1</v>
      </c>
      <c r="G189" s="125">
        <v>113.3</v>
      </c>
      <c r="H189" s="125">
        <v>18.8</v>
      </c>
      <c r="I189" s="125">
        <v>121.3</v>
      </c>
      <c r="J189" s="125">
        <v>22.1</v>
      </c>
      <c r="K189" s="125">
        <v>127</v>
      </c>
      <c r="L189" s="125">
        <v>24.1</v>
      </c>
      <c r="M189" s="125">
        <v>132.4</v>
      </c>
      <c r="N189" s="125">
        <v>27.3</v>
      </c>
      <c r="O189" s="125">
        <v>137.7</v>
      </c>
      <c r="P189" s="125">
        <v>29.9</v>
      </c>
    </row>
    <row r="190" spans="1:16" ht="15">
      <c r="A190" s="123">
        <v>5</v>
      </c>
      <c r="B190" s="123" t="s">
        <v>479</v>
      </c>
      <c r="C190" s="123">
        <v>31</v>
      </c>
      <c r="D190" s="123" t="s">
        <v>668</v>
      </c>
      <c r="E190" s="124">
        <v>36936</v>
      </c>
      <c r="F190" s="123">
        <v>2</v>
      </c>
      <c r="G190" s="125">
        <v>113.3</v>
      </c>
      <c r="H190" s="125">
        <v>18.8</v>
      </c>
      <c r="I190" s="125">
        <v>119.4</v>
      </c>
      <c r="J190" s="125">
        <v>20.9</v>
      </c>
      <c r="K190" s="125">
        <v>125.1</v>
      </c>
      <c r="L190" s="125">
        <v>23.2</v>
      </c>
      <c r="M190" s="125">
        <v>131.9</v>
      </c>
      <c r="N190" s="125">
        <v>26.2</v>
      </c>
      <c r="O190" s="125">
        <v>140</v>
      </c>
      <c r="P190" s="125">
        <v>30.3</v>
      </c>
    </row>
    <row r="191" spans="1:16" ht="15">
      <c r="A191" s="123">
        <v>5</v>
      </c>
      <c r="B191" s="123" t="s">
        <v>481</v>
      </c>
      <c r="C191" s="123">
        <v>10</v>
      </c>
      <c r="D191" s="123" t="s">
        <v>669</v>
      </c>
      <c r="E191" s="124">
        <v>36855</v>
      </c>
      <c r="F191" s="123">
        <v>1</v>
      </c>
      <c r="G191" s="125">
        <v>113.2</v>
      </c>
      <c r="H191" s="125">
        <v>19.4</v>
      </c>
      <c r="I191" s="125">
        <v>119.4</v>
      </c>
      <c r="J191" s="125">
        <v>21.5</v>
      </c>
      <c r="K191" s="125">
        <v>124.3</v>
      </c>
      <c r="L191" s="125">
        <v>23.4</v>
      </c>
      <c r="M191" s="125">
        <v>128.3</v>
      </c>
      <c r="N191" s="125">
        <v>25.8</v>
      </c>
      <c r="O191" s="125">
        <v>133.4</v>
      </c>
      <c r="P191" s="125">
        <v>28.7</v>
      </c>
    </row>
    <row r="192" spans="1:16" ht="15">
      <c r="A192" s="123">
        <v>5</v>
      </c>
      <c r="B192" s="123" t="s">
        <v>479</v>
      </c>
      <c r="C192" s="123">
        <v>9</v>
      </c>
      <c r="D192" s="123" t="s">
        <v>670</v>
      </c>
      <c r="E192" s="124">
        <v>36863</v>
      </c>
      <c r="F192" s="123">
        <v>2</v>
      </c>
      <c r="G192" s="125">
        <v>113.1</v>
      </c>
      <c r="H192" s="125">
        <v>20.8</v>
      </c>
      <c r="I192" s="125">
        <v>119.6</v>
      </c>
      <c r="J192" s="125">
        <v>23.2</v>
      </c>
      <c r="K192" s="125">
        <v>124.4</v>
      </c>
      <c r="L192" s="125">
        <v>26.4</v>
      </c>
      <c r="M192" s="125">
        <v>128</v>
      </c>
      <c r="N192" s="125">
        <v>26.8</v>
      </c>
      <c r="O192" s="125">
        <v>132.3</v>
      </c>
      <c r="P192" s="125">
        <v>28.7</v>
      </c>
    </row>
    <row r="193" spans="1:16" ht="15">
      <c r="A193" s="123">
        <v>5</v>
      </c>
      <c r="B193" s="123" t="s">
        <v>479</v>
      </c>
      <c r="C193" s="123">
        <v>39</v>
      </c>
      <c r="D193" s="123" t="s">
        <v>671</v>
      </c>
      <c r="E193" s="124">
        <v>36914</v>
      </c>
      <c r="F193" s="123">
        <v>2</v>
      </c>
      <c r="G193" s="125">
        <v>113.1</v>
      </c>
      <c r="H193" s="125">
        <v>26.5</v>
      </c>
      <c r="I193" s="125">
        <v>120.3</v>
      </c>
      <c r="J193" s="125">
        <v>32.5</v>
      </c>
      <c r="K193" s="125">
        <v>124.9</v>
      </c>
      <c r="L193" s="125">
        <v>37.3</v>
      </c>
      <c r="M193" s="125">
        <v>130.3</v>
      </c>
      <c r="N193" s="125">
        <v>44.1</v>
      </c>
      <c r="O193" s="125">
        <v>135.2</v>
      </c>
      <c r="P193" s="125">
        <v>52.7</v>
      </c>
    </row>
    <row r="194" spans="1:16" ht="15">
      <c r="A194" s="123">
        <v>5</v>
      </c>
      <c r="B194" s="128" t="s">
        <v>475</v>
      </c>
      <c r="C194" s="128">
        <v>10</v>
      </c>
      <c r="D194" s="129" t="s">
        <v>672</v>
      </c>
      <c r="E194" s="124">
        <v>36623</v>
      </c>
      <c r="F194" s="128">
        <v>1</v>
      </c>
      <c r="G194" s="130">
        <v>112.9</v>
      </c>
      <c r="H194" s="130">
        <v>18.3</v>
      </c>
      <c r="I194" s="130">
        <v>118.5</v>
      </c>
      <c r="J194" s="130">
        <v>21.3</v>
      </c>
      <c r="K194" s="130">
        <v>124.6</v>
      </c>
      <c r="L194" s="130">
        <v>23.5</v>
      </c>
      <c r="M194" s="130">
        <v>129.2</v>
      </c>
      <c r="N194" s="130">
        <v>25.4</v>
      </c>
      <c r="O194" s="130">
        <v>134.2</v>
      </c>
      <c r="P194" s="130">
        <v>29.2</v>
      </c>
    </row>
    <row r="195" spans="1:16" ht="15">
      <c r="A195" s="123">
        <v>5</v>
      </c>
      <c r="B195" s="123" t="s">
        <v>481</v>
      </c>
      <c r="C195" s="123">
        <v>2</v>
      </c>
      <c r="D195" s="123" t="s">
        <v>673</v>
      </c>
      <c r="E195" s="124">
        <v>36866</v>
      </c>
      <c r="F195" s="123">
        <v>1</v>
      </c>
      <c r="G195" s="125">
        <v>112.9</v>
      </c>
      <c r="H195" s="125">
        <v>18.4</v>
      </c>
      <c r="I195" s="125">
        <v>119</v>
      </c>
      <c r="J195" s="125">
        <v>19.8</v>
      </c>
      <c r="K195" s="125">
        <v>125.9</v>
      </c>
      <c r="L195" s="125">
        <v>23.6</v>
      </c>
      <c r="M195" s="125">
        <v>131.5</v>
      </c>
      <c r="N195" s="125">
        <v>26.4</v>
      </c>
      <c r="O195" s="125">
        <v>135.8</v>
      </c>
      <c r="P195" s="125">
        <v>31.9</v>
      </c>
    </row>
    <row r="196" spans="1:16" ht="15">
      <c r="A196" s="123">
        <v>5</v>
      </c>
      <c r="B196" s="123" t="s">
        <v>481</v>
      </c>
      <c r="C196" s="123">
        <v>23</v>
      </c>
      <c r="D196" s="123" t="s">
        <v>674</v>
      </c>
      <c r="E196" s="124">
        <v>36943</v>
      </c>
      <c r="F196" s="123">
        <v>1</v>
      </c>
      <c r="G196" s="125">
        <v>112.9</v>
      </c>
      <c r="H196" s="125">
        <v>17.2</v>
      </c>
      <c r="I196" s="125">
        <v>118.1</v>
      </c>
      <c r="J196" s="125">
        <v>19</v>
      </c>
      <c r="K196" s="125">
        <v>123.2</v>
      </c>
      <c r="L196" s="125">
        <v>21.7</v>
      </c>
      <c r="M196" s="125">
        <v>128.9</v>
      </c>
      <c r="N196" s="125">
        <v>24.4</v>
      </c>
      <c r="O196" s="125">
        <v>133.7</v>
      </c>
      <c r="P196" s="125">
        <v>27.2</v>
      </c>
    </row>
    <row r="197" spans="1:16" ht="15">
      <c r="A197" s="123">
        <v>5</v>
      </c>
      <c r="B197" s="123" t="s">
        <v>479</v>
      </c>
      <c r="C197" s="123">
        <v>28</v>
      </c>
      <c r="D197" s="123" t="s">
        <v>675</v>
      </c>
      <c r="E197" s="124">
        <v>36899</v>
      </c>
      <c r="F197" s="123">
        <v>1</v>
      </c>
      <c r="G197" s="125">
        <v>112.9</v>
      </c>
      <c r="H197" s="125">
        <v>18</v>
      </c>
      <c r="I197" s="125">
        <v>119.3</v>
      </c>
      <c r="J197" s="125">
        <v>19.9</v>
      </c>
      <c r="K197" s="125">
        <v>124.1</v>
      </c>
      <c r="L197" s="125">
        <v>21.4</v>
      </c>
      <c r="M197" s="125">
        <v>128.4</v>
      </c>
      <c r="N197" s="125">
        <v>24.1</v>
      </c>
      <c r="O197" s="125">
        <v>133.7</v>
      </c>
      <c r="P197" s="125">
        <v>25.9</v>
      </c>
    </row>
    <row r="198" spans="1:16" ht="15">
      <c r="A198" s="123">
        <v>5</v>
      </c>
      <c r="B198" s="123" t="s">
        <v>481</v>
      </c>
      <c r="C198" s="123">
        <v>27</v>
      </c>
      <c r="D198" s="123" t="s">
        <v>676</v>
      </c>
      <c r="E198" s="124">
        <v>36787</v>
      </c>
      <c r="F198" s="123">
        <v>1</v>
      </c>
      <c r="G198" s="125">
        <v>112.8</v>
      </c>
      <c r="H198" s="125">
        <v>21.2</v>
      </c>
      <c r="I198" s="125">
        <v>118.9</v>
      </c>
      <c r="J198" s="125">
        <v>23.9</v>
      </c>
      <c r="K198" s="125">
        <v>126.8</v>
      </c>
      <c r="L198" s="125">
        <v>27.2</v>
      </c>
      <c r="M198" s="125">
        <v>131.7</v>
      </c>
      <c r="N198" s="125">
        <v>32.9</v>
      </c>
      <c r="O198" s="125">
        <v>137.9</v>
      </c>
      <c r="P198" s="125">
        <v>39.8</v>
      </c>
    </row>
    <row r="199" spans="1:16" ht="15">
      <c r="A199" s="123">
        <v>5</v>
      </c>
      <c r="B199" s="128" t="s">
        <v>475</v>
      </c>
      <c r="C199" s="128">
        <v>20</v>
      </c>
      <c r="D199" s="129" t="s">
        <v>677</v>
      </c>
      <c r="E199" s="124">
        <v>36720</v>
      </c>
      <c r="F199" s="128">
        <v>2</v>
      </c>
      <c r="G199" s="130">
        <v>112.7</v>
      </c>
      <c r="H199" s="130">
        <v>18.2</v>
      </c>
      <c r="I199" s="130">
        <v>118.2</v>
      </c>
      <c r="J199" s="130">
        <v>20.6</v>
      </c>
      <c r="K199" s="130">
        <v>123.8</v>
      </c>
      <c r="L199" s="130">
        <v>22.2</v>
      </c>
      <c r="M199" s="130">
        <v>127.8</v>
      </c>
      <c r="N199" s="130">
        <v>25.6</v>
      </c>
      <c r="O199" s="130">
        <v>134.2</v>
      </c>
      <c r="P199" s="130">
        <v>27.6</v>
      </c>
    </row>
    <row r="200" spans="1:16" ht="15">
      <c r="A200" s="123">
        <v>5</v>
      </c>
      <c r="B200" s="123" t="s">
        <v>483</v>
      </c>
      <c r="C200" s="123">
        <v>13</v>
      </c>
      <c r="D200" s="123" t="s">
        <v>678</v>
      </c>
      <c r="E200" s="124">
        <v>36816</v>
      </c>
      <c r="F200" s="123">
        <v>2</v>
      </c>
      <c r="G200" s="125">
        <v>112.5</v>
      </c>
      <c r="H200" s="125">
        <v>19.3</v>
      </c>
      <c r="I200" s="125">
        <v>118.7</v>
      </c>
      <c r="J200" s="125">
        <v>22.1</v>
      </c>
      <c r="K200" s="125">
        <v>124.1</v>
      </c>
      <c r="L200" s="125">
        <v>25.6</v>
      </c>
      <c r="M200" s="125">
        <v>129.6</v>
      </c>
      <c r="N200" s="125">
        <v>26.9</v>
      </c>
      <c r="O200" s="125">
        <v>135.3</v>
      </c>
      <c r="P200" s="125">
        <v>36</v>
      </c>
    </row>
    <row r="201" spans="1:16" ht="15">
      <c r="A201" s="123">
        <v>5</v>
      </c>
      <c r="B201" s="123" t="s">
        <v>479</v>
      </c>
      <c r="C201" s="123">
        <v>37</v>
      </c>
      <c r="D201" s="123" t="s">
        <v>679</v>
      </c>
      <c r="E201" s="124">
        <v>36904</v>
      </c>
      <c r="F201" s="123">
        <v>1</v>
      </c>
      <c r="G201" s="125">
        <v>112.5</v>
      </c>
      <c r="H201" s="125">
        <v>19.7</v>
      </c>
      <c r="I201" s="125">
        <v>119</v>
      </c>
      <c r="J201" s="125">
        <v>23.1</v>
      </c>
      <c r="K201" s="125">
        <v>124</v>
      </c>
      <c r="L201" s="125">
        <v>24.7</v>
      </c>
      <c r="M201" s="125">
        <v>128.6</v>
      </c>
      <c r="N201" s="125">
        <v>26.7</v>
      </c>
      <c r="O201" s="125">
        <v>133.2</v>
      </c>
      <c r="P201" s="125">
        <v>29.7</v>
      </c>
    </row>
    <row r="202" spans="1:16" ht="15">
      <c r="A202" s="123">
        <v>5</v>
      </c>
      <c r="B202" s="123" t="s">
        <v>486</v>
      </c>
      <c r="C202" s="123">
        <v>16</v>
      </c>
      <c r="D202" s="123" t="s">
        <v>680</v>
      </c>
      <c r="E202" s="124">
        <v>36621</v>
      </c>
      <c r="F202" s="123">
        <v>1</v>
      </c>
      <c r="G202" s="125">
        <v>112.4</v>
      </c>
      <c r="H202" s="125">
        <v>21.4</v>
      </c>
      <c r="I202" s="125">
        <v>117.6</v>
      </c>
      <c r="J202" s="125">
        <v>26.8</v>
      </c>
      <c r="K202" s="125">
        <v>122.7</v>
      </c>
      <c r="L202" s="125">
        <v>33</v>
      </c>
      <c r="M202" s="125">
        <v>127.6</v>
      </c>
      <c r="N202" s="125">
        <v>33.1</v>
      </c>
      <c r="O202" s="125">
        <v>133.5</v>
      </c>
      <c r="P202" s="125">
        <v>38.2</v>
      </c>
    </row>
    <row r="203" spans="1:16" ht="15">
      <c r="A203" s="123">
        <v>5</v>
      </c>
      <c r="B203" s="123" t="s">
        <v>477</v>
      </c>
      <c r="C203" s="123">
        <v>12</v>
      </c>
      <c r="D203" s="123" t="s">
        <v>681</v>
      </c>
      <c r="E203" s="124">
        <v>36948</v>
      </c>
      <c r="F203" s="123">
        <v>2</v>
      </c>
      <c r="G203" s="125">
        <v>112.4</v>
      </c>
      <c r="H203" s="125">
        <v>19</v>
      </c>
      <c r="I203" s="125">
        <v>119.4</v>
      </c>
      <c r="J203" s="125">
        <v>21.1</v>
      </c>
      <c r="K203" s="125">
        <v>125.8</v>
      </c>
      <c r="L203" s="125">
        <v>22.5</v>
      </c>
      <c r="M203" s="125">
        <v>133.3</v>
      </c>
      <c r="N203" s="125">
        <v>25.8</v>
      </c>
      <c r="O203" s="125">
        <v>142.2</v>
      </c>
      <c r="P203" s="125">
        <v>29.3</v>
      </c>
    </row>
    <row r="204" spans="1:16" ht="15">
      <c r="A204" s="123">
        <v>5</v>
      </c>
      <c r="B204" s="123" t="s">
        <v>486</v>
      </c>
      <c r="C204" s="123">
        <v>33</v>
      </c>
      <c r="D204" s="123" t="s">
        <v>682</v>
      </c>
      <c r="E204" s="124">
        <v>36944</v>
      </c>
      <c r="F204" s="123">
        <v>2</v>
      </c>
      <c r="G204" s="125">
        <v>112.3</v>
      </c>
      <c r="H204" s="125">
        <v>18.3</v>
      </c>
      <c r="I204" s="125">
        <v>118.2</v>
      </c>
      <c r="J204" s="125">
        <v>20.6</v>
      </c>
      <c r="K204" s="125">
        <v>124.4</v>
      </c>
      <c r="L204" s="125">
        <v>25.2</v>
      </c>
      <c r="M204" s="125">
        <v>130.3</v>
      </c>
      <c r="N204" s="125">
        <v>28.6</v>
      </c>
      <c r="O204" s="125">
        <v>137</v>
      </c>
      <c r="P204" s="125">
        <v>32.2</v>
      </c>
    </row>
    <row r="205" spans="1:16" ht="15">
      <c r="A205" s="123">
        <v>5</v>
      </c>
      <c r="B205" s="128" t="s">
        <v>475</v>
      </c>
      <c r="C205" s="128">
        <v>4</v>
      </c>
      <c r="D205" s="129" t="s">
        <v>683</v>
      </c>
      <c r="E205" s="124">
        <v>36700</v>
      </c>
      <c r="F205" s="128">
        <v>2</v>
      </c>
      <c r="G205" s="130">
        <v>112.2</v>
      </c>
      <c r="H205" s="130">
        <v>18.5</v>
      </c>
      <c r="I205" s="130">
        <v>118</v>
      </c>
      <c r="J205" s="130">
        <v>21.1</v>
      </c>
      <c r="K205" s="130">
        <v>123</v>
      </c>
      <c r="L205" s="130">
        <v>23</v>
      </c>
      <c r="M205" s="130">
        <v>129.4</v>
      </c>
      <c r="N205" s="130">
        <v>26.6</v>
      </c>
      <c r="O205" s="130">
        <v>137.6</v>
      </c>
      <c r="P205" s="130">
        <v>29.7</v>
      </c>
    </row>
    <row r="206" spans="1:16" ht="15">
      <c r="A206" s="123">
        <v>5</v>
      </c>
      <c r="B206" s="123" t="s">
        <v>486</v>
      </c>
      <c r="C206" s="123">
        <v>32</v>
      </c>
      <c r="D206" s="123" t="s">
        <v>684</v>
      </c>
      <c r="E206" s="124">
        <v>36776</v>
      </c>
      <c r="F206" s="123">
        <v>2</v>
      </c>
      <c r="G206" s="125">
        <v>112.2</v>
      </c>
      <c r="H206" s="125">
        <v>20.1</v>
      </c>
      <c r="I206" s="125">
        <v>117.7</v>
      </c>
      <c r="J206" s="125">
        <v>20.3</v>
      </c>
      <c r="K206" s="125">
        <v>123.3</v>
      </c>
      <c r="L206" s="125">
        <v>24.7</v>
      </c>
      <c r="M206" s="125">
        <v>129.3</v>
      </c>
      <c r="N206" s="125">
        <v>25.7</v>
      </c>
      <c r="O206" s="125">
        <v>134.1</v>
      </c>
      <c r="P206" s="125">
        <v>28.1</v>
      </c>
    </row>
    <row r="207" spans="1:16" ht="15">
      <c r="A207" s="123">
        <v>5</v>
      </c>
      <c r="B207" s="123" t="s">
        <v>477</v>
      </c>
      <c r="C207" s="123">
        <v>27</v>
      </c>
      <c r="D207" s="123" t="s">
        <v>685</v>
      </c>
      <c r="E207" s="124">
        <v>36937</v>
      </c>
      <c r="F207" s="123">
        <v>2</v>
      </c>
      <c r="G207" s="125">
        <v>112.2</v>
      </c>
      <c r="H207" s="125">
        <v>18.3</v>
      </c>
      <c r="I207" s="125">
        <v>116.9</v>
      </c>
      <c r="J207" s="125">
        <v>20</v>
      </c>
      <c r="K207" s="125">
        <v>122.5</v>
      </c>
      <c r="L207" s="125">
        <v>21.9</v>
      </c>
      <c r="M207" s="125">
        <v>127.8</v>
      </c>
      <c r="N207" s="125">
        <v>24.2</v>
      </c>
      <c r="O207" s="125">
        <v>132.6</v>
      </c>
      <c r="P207" s="125">
        <v>27</v>
      </c>
    </row>
    <row r="208" spans="1:16" ht="15">
      <c r="A208" s="123">
        <v>5</v>
      </c>
      <c r="B208" s="123" t="s">
        <v>483</v>
      </c>
      <c r="C208" s="123">
        <v>7</v>
      </c>
      <c r="D208" s="123" t="s">
        <v>686</v>
      </c>
      <c r="E208" s="124">
        <v>36896</v>
      </c>
      <c r="F208" s="123">
        <v>2</v>
      </c>
      <c r="G208" s="125">
        <v>112.1</v>
      </c>
      <c r="H208" s="125">
        <v>17.4</v>
      </c>
      <c r="I208" s="125">
        <v>118</v>
      </c>
      <c r="J208" s="125">
        <v>19.5</v>
      </c>
      <c r="K208" s="125">
        <v>124.1</v>
      </c>
      <c r="L208" s="125">
        <v>27.7</v>
      </c>
      <c r="M208" s="125">
        <v>129.4</v>
      </c>
      <c r="N208" s="125">
        <v>23.8</v>
      </c>
      <c r="O208" s="125">
        <v>136.1</v>
      </c>
      <c r="P208" s="125">
        <v>25</v>
      </c>
    </row>
    <row r="209" spans="1:16" ht="15">
      <c r="A209" s="123">
        <v>5</v>
      </c>
      <c r="B209" s="123" t="s">
        <v>483</v>
      </c>
      <c r="C209" s="123">
        <v>17</v>
      </c>
      <c r="D209" s="123" t="s">
        <v>687</v>
      </c>
      <c r="E209" s="124">
        <v>36810</v>
      </c>
      <c r="F209" s="123">
        <v>1</v>
      </c>
      <c r="G209" s="125">
        <v>112</v>
      </c>
      <c r="H209" s="125">
        <v>18</v>
      </c>
      <c r="I209" s="125">
        <v>117</v>
      </c>
      <c r="J209" s="125">
        <v>21.5</v>
      </c>
      <c r="K209" s="125">
        <v>123.4</v>
      </c>
      <c r="L209" s="125">
        <v>27.1</v>
      </c>
      <c r="M209" s="125">
        <v>128.5</v>
      </c>
      <c r="N209" s="125">
        <v>28.6</v>
      </c>
      <c r="O209" s="125">
        <v>134.4</v>
      </c>
      <c r="P209" s="125">
        <v>34.9</v>
      </c>
    </row>
    <row r="210" spans="1:16" ht="15">
      <c r="A210" s="123">
        <v>5</v>
      </c>
      <c r="B210" s="123" t="s">
        <v>477</v>
      </c>
      <c r="C210" s="123">
        <v>9</v>
      </c>
      <c r="D210" s="123" t="s">
        <v>688</v>
      </c>
      <c r="E210" s="124">
        <v>36928</v>
      </c>
      <c r="F210" s="123">
        <v>1</v>
      </c>
      <c r="G210" s="125">
        <v>112</v>
      </c>
      <c r="H210" s="125">
        <v>18.7</v>
      </c>
      <c r="I210" s="125">
        <v>118.4</v>
      </c>
      <c r="J210" s="125">
        <v>21.2</v>
      </c>
      <c r="K210" s="125">
        <v>124</v>
      </c>
      <c r="L210" s="125">
        <v>24.1</v>
      </c>
      <c r="M210" s="125">
        <v>129.6</v>
      </c>
      <c r="N210" s="125">
        <v>28.8</v>
      </c>
      <c r="O210" s="125">
        <v>135.3</v>
      </c>
      <c r="P210" s="125">
        <v>31.5</v>
      </c>
    </row>
    <row r="211" spans="1:16" ht="15">
      <c r="A211" s="123">
        <v>5</v>
      </c>
      <c r="B211" s="123" t="s">
        <v>477</v>
      </c>
      <c r="C211" s="123">
        <v>24</v>
      </c>
      <c r="D211" s="123" t="s">
        <v>689</v>
      </c>
      <c r="E211" s="124">
        <v>36729</v>
      </c>
      <c r="F211" s="123">
        <v>1</v>
      </c>
      <c r="G211" s="125">
        <v>111.7</v>
      </c>
      <c r="H211" s="125">
        <v>17.2</v>
      </c>
      <c r="I211" s="125">
        <v>117.1</v>
      </c>
      <c r="J211" s="125">
        <v>19.3</v>
      </c>
      <c r="K211" s="125">
        <v>121.8</v>
      </c>
      <c r="L211" s="125">
        <v>21.2</v>
      </c>
      <c r="M211" s="125">
        <v>126.1</v>
      </c>
      <c r="N211" s="125">
        <v>23.6</v>
      </c>
      <c r="O211" s="125">
        <v>130.7</v>
      </c>
      <c r="P211" s="125">
        <v>25</v>
      </c>
    </row>
    <row r="212" spans="1:16" ht="15">
      <c r="A212" s="123">
        <v>5</v>
      </c>
      <c r="B212" s="123" t="s">
        <v>479</v>
      </c>
      <c r="C212" s="123">
        <v>5</v>
      </c>
      <c r="D212" s="123" t="s">
        <v>690</v>
      </c>
      <c r="E212" s="124">
        <v>36870</v>
      </c>
      <c r="F212" s="123">
        <v>1</v>
      </c>
      <c r="G212" s="125">
        <v>111.7</v>
      </c>
      <c r="H212" s="125">
        <v>21.2</v>
      </c>
      <c r="I212" s="125">
        <v>117.7</v>
      </c>
      <c r="J212" s="125">
        <v>22.9</v>
      </c>
      <c r="K212" s="125">
        <v>123.2</v>
      </c>
      <c r="L212" s="125">
        <v>26.5</v>
      </c>
      <c r="M212" s="125">
        <v>129.8</v>
      </c>
      <c r="N212" s="125">
        <v>31.3</v>
      </c>
      <c r="O212" s="125">
        <v>133.8</v>
      </c>
      <c r="P212" s="125">
        <v>34.6</v>
      </c>
    </row>
    <row r="213" spans="1:16" ht="15">
      <c r="A213" s="123">
        <v>5</v>
      </c>
      <c r="B213" s="128" t="s">
        <v>475</v>
      </c>
      <c r="C213" s="128">
        <v>6</v>
      </c>
      <c r="D213" s="129" t="s">
        <v>691</v>
      </c>
      <c r="E213" s="124">
        <v>36936</v>
      </c>
      <c r="F213" s="128">
        <v>2</v>
      </c>
      <c r="G213" s="130">
        <v>111.5</v>
      </c>
      <c r="H213" s="130">
        <v>18.4</v>
      </c>
      <c r="I213" s="130">
        <v>117.3</v>
      </c>
      <c r="J213" s="130">
        <v>20.4</v>
      </c>
      <c r="K213" s="130">
        <v>123.2</v>
      </c>
      <c r="L213" s="130">
        <v>23.4</v>
      </c>
      <c r="M213" s="130">
        <v>129</v>
      </c>
      <c r="N213" s="130">
        <v>26.6</v>
      </c>
      <c r="O213" s="130">
        <v>137.2</v>
      </c>
      <c r="P213" s="130">
        <v>29.2</v>
      </c>
    </row>
    <row r="214" spans="1:16" ht="15">
      <c r="A214" s="123">
        <v>5</v>
      </c>
      <c r="B214" s="123" t="s">
        <v>481</v>
      </c>
      <c r="C214" s="123">
        <v>8</v>
      </c>
      <c r="D214" s="123" t="s">
        <v>692</v>
      </c>
      <c r="E214" s="124">
        <v>36762</v>
      </c>
      <c r="F214" s="123">
        <v>1</v>
      </c>
      <c r="G214" s="125">
        <v>111.5</v>
      </c>
      <c r="H214" s="125">
        <v>18.8</v>
      </c>
      <c r="I214" s="125">
        <v>115.8</v>
      </c>
      <c r="J214" s="125">
        <v>20.6</v>
      </c>
      <c r="K214" s="125">
        <v>120.6</v>
      </c>
      <c r="L214" s="125">
        <v>22.3</v>
      </c>
      <c r="M214" s="125">
        <v>125</v>
      </c>
      <c r="N214" s="125">
        <v>24.1</v>
      </c>
      <c r="O214" s="125">
        <v>129.5</v>
      </c>
      <c r="P214" s="125">
        <v>26.4</v>
      </c>
    </row>
    <row r="215" spans="1:16" ht="15">
      <c r="A215" s="123">
        <v>5</v>
      </c>
      <c r="B215" s="123" t="s">
        <v>479</v>
      </c>
      <c r="C215" s="123">
        <v>19</v>
      </c>
      <c r="D215" s="123" t="s">
        <v>693</v>
      </c>
      <c r="E215" s="124">
        <v>36759</v>
      </c>
      <c r="F215" s="123">
        <v>2</v>
      </c>
      <c r="G215" s="125">
        <v>111.5</v>
      </c>
      <c r="H215" s="125">
        <v>18.8</v>
      </c>
      <c r="I215" s="125">
        <v>117.5</v>
      </c>
      <c r="J215" s="125">
        <v>21</v>
      </c>
      <c r="K215" s="125">
        <v>123.5</v>
      </c>
      <c r="L215" s="125">
        <v>24.5</v>
      </c>
      <c r="M215" s="125">
        <v>132.2</v>
      </c>
      <c r="N215" s="125">
        <v>27.9</v>
      </c>
      <c r="O215" s="125">
        <v>140.6</v>
      </c>
      <c r="P215" s="125">
        <v>33.1</v>
      </c>
    </row>
    <row r="216" spans="1:16" ht="15">
      <c r="A216" s="123">
        <v>5</v>
      </c>
      <c r="B216" s="123" t="s">
        <v>483</v>
      </c>
      <c r="C216" s="123">
        <v>30</v>
      </c>
      <c r="D216" s="123" t="s">
        <v>694</v>
      </c>
      <c r="E216" s="124">
        <v>36957</v>
      </c>
      <c r="F216" s="123">
        <v>2</v>
      </c>
      <c r="G216" s="125">
        <v>111.3</v>
      </c>
      <c r="H216" s="125">
        <v>19</v>
      </c>
      <c r="I216" s="125">
        <v>118.1</v>
      </c>
      <c r="J216" s="125">
        <v>21.1</v>
      </c>
      <c r="K216" s="125">
        <v>121.5</v>
      </c>
      <c r="L216" s="125">
        <v>24.4</v>
      </c>
      <c r="M216" s="125">
        <v>124.8</v>
      </c>
      <c r="N216" s="125">
        <v>23.9</v>
      </c>
      <c r="O216" s="125">
        <v>130.9</v>
      </c>
      <c r="P216" s="125">
        <v>26.2</v>
      </c>
    </row>
    <row r="217" spans="1:16" ht="15">
      <c r="A217" s="123">
        <v>5</v>
      </c>
      <c r="B217" s="123" t="s">
        <v>483</v>
      </c>
      <c r="C217" s="123">
        <v>1</v>
      </c>
      <c r="D217" s="123" t="s">
        <v>695</v>
      </c>
      <c r="E217" s="124">
        <v>36921</v>
      </c>
      <c r="F217" s="123">
        <v>2</v>
      </c>
      <c r="G217" s="125">
        <v>111.2</v>
      </c>
      <c r="H217" s="125">
        <v>17.6</v>
      </c>
      <c r="I217" s="125">
        <v>117</v>
      </c>
      <c r="J217" s="125">
        <v>20.4</v>
      </c>
      <c r="K217" s="125">
        <v>123.4</v>
      </c>
      <c r="L217" s="125">
        <v>22.6</v>
      </c>
      <c r="M217" s="125">
        <v>127.7</v>
      </c>
      <c r="N217" s="125">
        <v>25.2</v>
      </c>
      <c r="O217" s="125">
        <v>133.4</v>
      </c>
      <c r="P217" s="125">
        <v>27.6</v>
      </c>
    </row>
    <row r="218" spans="1:16" ht="15">
      <c r="A218" s="123">
        <v>5</v>
      </c>
      <c r="B218" s="123" t="s">
        <v>483</v>
      </c>
      <c r="C218" s="123">
        <v>22</v>
      </c>
      <c r="D218" s="123" t="s">
        <v>696</v>
      </c>
      <c r="E218" s="124">
        <v>36768</v>
      </c>
      <c r="F218" s="123">
        <v>1</v>
      </c>
      <c r="G218" s="125">
        <v>111.2</v>
      </c>
      <c r="H218" s="125">
        <v>19</v>
      </c>
      <c r="I218" s="125">
        <v>116.7</v>
      </c>
      <c r="J218" s="125">
        <v>20.5</v>
      </c>
      <c r="K218" s="125">
        <v>121.9</v>
      </c>
      <c r="L218" s="125">
        <v>23.1</v>
      </c>
      <c r="M218" s="125">
        <v>126.3</v>
      </c>
      <c r="N218" s="125">
        <v>25</v>
      </c>
      <c r="O218" s="125">
        <v>130.4</v>
      </c>
      <c r="P218" s="125">
        <v>26.4</v>
      </c>
    </row>
    <row r="219" spans="1:16" ht="15">
      <c r="A219" s="123">
        <v>5</v>
      </c>
      <c r="B219" s="123" t="s">
        <v>479</v>
      </c>
      <c r="C219" s="123">
        <v>29</v>
      </c>
      <c r="D219" s="123" t="s">
        <v>697</v>
      </c>
      <c r="E219" s="124">
        <v>36962</v>
      </c>
      <c r="F219" s="123">
        <v>2</v>
      </c>
      <c r="G219" s="125">
        <v>111.2</v>
      </c>
      <c r="H219" s="125">
        <v>20.1</v>
      </c>
      <c r="I219" s="125">
        <v>118.1</v>
      </c>
      <c r="J219" s="125">
        <v>21.9</v>
      </c>
      <c r="K219" s="125">
        <v>124.6</v>
      </c>
      <c r="L219" s="125">
        <v>24.2</v>
      </c>
      <c r="M219" s="125">
        <v>129.6</v>
      </c>
      <c r="N219" s="125">
        <v>26</v>
      </c>
      <c r="O219" s="125">
        <v>135.1</v>
      </c>
      <c r="P219" s="125">
        <v>28.6</v>
      </c>
    </row>
    <row r="220" spans="1:16" ht="15">
      <c r="A220" s="123">
        <v>5</v>
      </c>
      <c r="B220" s="123" t="s">
        <v>477</v>
      </c>
      <c r="C220" s="123">
        <v>34</v>
      </c>
      <c r="D220" s="123" t="s">
        <v>698</v>
      </c>
      <c r="E220" s="124">
        <v>36740</v>
      </c>
      <c r="F220" s="123">
        <v>2</v>
      </c>
      <c r="G220" s="125">
        <v>110.8</v>
      </c>
      <c r="H220" s="125">
        <v>18.2</v>
      </c>
      <c r="I220" s="125">
        <v>116.3</v>
      </c>
      <c r="J220" s="125">
        <v>20.2</v>
      </c>
      <c r="K220" s="125">
        <v>121.7</v>
      </c>
      <c r="L220" s="125">
        <v>21.8</v>
      </c>
      <c r="M220" s="125">
        <v>126.7</v>
      </c>
      <c r="N220" s="125">
        <v>22.9</v>
      </c>
      <c r="O220" s="125">
        <v>131.9</v>
      </c>
      <c r="P220" s="125">
        <v>25.4</v>
      </c>
    </row>
    <row r="221" spans="1:16" ht="15">
      <c r="A221" s="123">
        <v>5</v>
      </c>
      <c r="B221" s="123" t="s">
        <v>483</v>
      </c>
      <c r="C221" s="123">
        <v>38</v>
      </c>
      <c r="D221" s="123" t="s">
        <v>699</v>
      </c>
      <c r="E221" s="124">
        <v>36854</v>
      </c>
      <c r="F221" s="123">
        <v>1</v>
      </c>
      <c r="G221" s="125">
        <v>110.6</v>
      </c>
      <c r="H221" s="125">
        <v>19.2</v>
      </c>
      <c r="I221" s="125">
        <v>116.2</v>
      </c>
      <c r="J221" s="125">
        <v>20.9</v>
      </c>
      <c r="K221" s="125">
        <v>122.2</v>
      </c>
      <c r="L221" s="125">
        <v>22.3</v>
      </c>
      <c r="M221" s="125">
        <v>126.4</v>
      </c>
      <c r="N221" s="125">
        <v>24.6</v>
      </c>
      <c r="O221" s="125">
        <v>131</v>
      </c>
      <c r="P221" s="125">
        <v>26.8</v>
      </c>
    </row>
    <row r="222" spans="1:16" ht="15">
      <c r="A222" s="123">
        <v>5</v>
      </c>
      <c r="B222" s="123" t="s">
        <v>486</v>
      </c>
      <c r="C222" s="123">
        <v>8</v>
      </c>
      <c r="D222" s="123" t="s">
        <v>700</v>
      </c>
      <c r="E222" s="124">
        <v>36775</v>
      </c>
      <c r="F222" s="123">
        <v>2</v>
      </c>
      <c r="G222" s="125">
        <v>110.5</v>
      </c>
      <c r="H222" s="125">
        <v>22.4</v>
      </c>
      <c r="I222" s="125">
        <v>117.1</v>
      </c>
      <c r="J222" s="125">
        <v>27.2</v>
      </c>
      <c r="K222" s="125">
        <v>121.7</v>
      </c>
      <c r="L222" s="125">
        <v>32.5</v>
      </c>
      <c r="M222" s="125">
        <v>126.5</v>
      </c>
      <c r="N222" s="125">
        <v>36.7</v>
      </c>
      <c r="O222" s="125">
        <v>130.9</v>
      </c>
      <c r="P222" s="125">
        <v>42.5</v>
      </c>
    </row>
    <row r="223" spans="1:16" ht="15">
      <c r="A223" s="123">
        <v>5</v>
      </c>
      <c r="B223" s="123" t="s">
        <v>481</v>
      </c>
      <c r="C223" s="123">
        <v>38</v>
      </c>
      <c r="D223" s="123" t="s">
        <v>701</v>
      </c>
      <c r="E223" s="124">
        <v>36913</v>
      </c>
      <c r="F223" s="123">
        <v>2</v>
      </c>
      <c r="G223" s="125">
        <v>110.4</v>
      </c>
      <c r="H223" s="125">
        <v>17.9</v>
      </c>
      <c r="I223" s="125">
        <v>122.1</v>
      </c>
      <c r="J223" s="125">
        <v>24.3</v>
      </c>
      <c r="K223" s="125">
        <v>129.7</v>
      </c>
      <c r="L223" s="125">
        <v>28.9</v>
      </c>
      <c r="M223" s="125">
        <v>137.3</v>
      </c>
      <c r="N223" s="125">
        <v>35.8</v>
      </c>
      <c r="O223" s="125">
        <v>145.2</v>
      </c>
      <c r="P223" s="125">
        <v>43.5</v>
      </c>
    </row>
    <row r="224" spans="1:16" ht="15">
      <c r="A224" s="123">
        <v>5</v>
      </c>
      <c r="B224" s="123" t="s">
        <v>486</v>
      </c>
      <c r="C224" s="123">
        <v>38</v>
      </c>
      <c r="D224" s="123" t="s">
        <v>702</v>
      </c>
      <c r="E224" s="124">
        <v>36708</v>
      </c>
      <c r="F224" s="123">
        <v>2</v>
      </c>
      <c r="G224" s="125">
        <v>110.4</v>
      </c>
      <c r="H224" s="125">
        <v>18</v>
      </c>
      <c r="I224" s="125">
        <v>116</v>
      </c>
      <c r="J224" s="125">
        <v>19.8</v>
      </c>
      <c r="K224" s="125">
        <v>122.8</v>
      </c>
      <c r="L224" s="125">
        <v>23.7</v>
      </c>
      <c r="M224" s="125">
        <v>130.5</v>
      </c>
      <c r="N224" s="125">
        <v>26.8</v>
      </c>
      <c r="O224" s="125">
        <v>139.4</v>
      </c>
      <c r="P224" s="125">
        <v>30.7</v>
      </c>
    </row>
    <row r="225" spans="1:16" ht="15">
      <c r="A225" s="123">
        <v>5</v>
      </c>
      <c r="B225" s="123" t="s">
        <v>477</v>
      </c>
      <c r="C225" s="123">
        <v>16</v>
      </c>
      <c r="D225" s="123" t="s">
        <v>703</v>
      </c>
      <c r="E225" s="124">
        <v>36935</v>
      </c>
      <c r="F225" s="123">
        <v>1</v>
      </c>
      <c r="G225" s="125">
        <v>110.1</v>
      </c>
      <c r="H225" s="125">
        <v>17.4</v>
      </c>
      <c r="I225" s="125">
        <v>116</v>
      </c>
      <c r="J225" s="125">
        <v>20.3</v>
      </c>
      <c r="K225" s="125">
        <v>121.8</v>
      </c>
      <c r="L225" s="125">
        <v>22.8</v>
      </c>
      <c r="M225" s="125">
        <v>127.3</v>
      </c>
      <c r="N225" s="125">
        <v>26.1</v>
      </c>
      <c r="O225" s="125">
        <v>133.9</v>
      </c>
      <c r="P225" s="125">
        <v>31.5</v>
      </c>
    </row>
    <row r="226" spans="1:16" ht="15">
      <c r="A226" s="123">
        <v>5</v>
      </c>
      <c r="B226" s="123" t="s">
        <v>483</v>
      </c>
      <c r="C226" s="123">
        <v>8</v>
      </c>
      <c r="D226" s="123" t="s">
        <v>704</v>
      </c>
      <c r="E226" s="124">
        <v>36970</v>
      </c>
      <c r="F226" s="123">
        <v>1</v>
      </c>
      <c r="G226" s="125">
        <v>110</v>
      </c>
      <c r="H226" s="125">
        <v>16</v>
      </c>
      <c r="I226" s="125">
        <v>114.5</v>
      </c>
      <c r="J226" s="125">
        <v>17.2</v>
      </c>
      <c r="K226" s="125">
        <v>119.8</v>
      </c>
      <c r="L226" s="125">
        <v>19</v>
      </c>
      <c r="M226" s="125">
        <v>125.3</v>
      </c>
      <c r="N226" s="125">
        <v>22</v>
      </c>
      <c r="O226" s="125">
        <v>129.4</v>
      </c>
      <c r="P226" s="125">
        <v>24.1</v>
      </c>
    </row>
    <row r="227" spans="1:16" ht="15">
      <c r="A227" s="123">
        <v>5</v>
      </c>
      <c r="B227" s="123" t="s">
        <v>475</v>
      </c>
      <c r="C227" s="123">
        <v>35</v>
      </c>
      <c r="D227" s="123" t="s">
        <v>705</v>
      </c>
      <c r="E227" s="124">
        <v>36899</v>
      </c>
      <c r="F227" s="123">
        <v>2</v>
      </c>
      <c r="G227" s="125">
        <v>109.8</v>
      </c>
      <c r="H227" s="125">
        <v>18</v>
      </c>
      <c r="I227" s="125">
        <v>115</v>
      </c>
      <c r="J227" s="125">
        <v>20.4</v>
      </c>
      <c r="K227" s="125">
        <v>120</v>
      </c>
      <c r="L227" s="125">
        <v>22.5</v>
      </c>
      <c r="M227" s="125">
        <v>124.8</v>
      </c>
      <c r="N227" s="125">
        <v>24.3</v>
      </c>
      <c r="O227" s="125">
        <v>129.6</v>
      </c>
      <c r="P227" s="125">
        <v>27.3</v>
      </c>
    </row>
    <row r="228" spans="1:16" ht="15">
      <c r="A228" s="123">
        <v>5</v>
      </c>
      <c r="B228" s="123" t="s">
        <v>477</v>
      </c>
      <c r="C228" s="123">
        <v>31</v>
      </c>
      <c r="D228" s="123" t="s">
        <v>706</v>
      </c>
      <c r="E228" s="124">
        <v>36853</v>
      </c>
      <c r="F228" s="123">
        <v>1</v>
      </c>
      <c r="G228" s="125">
        <v>109.7</v>
      </c>
      <c r="H228" s="125">
        <v>18.4</v>
      </c>
      <c r="I228" s="125">
        <v>114.6</v>
      </c>
      <c r="J228" s="125">
        <v>20.6</v>
      </c>
      <c r="K228" s="125">
        <v>120.4</v>
      </c>
      <c r="L228" s="125">
        <v>22.8</v>
      </c>
      <c r="M228" s="125">
        <v>125.5</v>
      </c>
      <c r="N228" s="125">
        <v>25.1</v>
      </c>
      <c r="O228" s="125">
        <v>130.6</v>
      </c>
      <c r="P228" s="125">
        <v>27.2</v>
      </c>
    </row>
    <row r="229" spans="1:16" ht="15">
      <c r="A229" s="123">
        <v>5</v>
      </c>
      <c r="B229" s="123" t="s">
        <v>481</v>
      </c>
      <c r="C229" s="123">
        <v>26</v>
      </c>
      <c r="D229" s="123" t="s">
        <v>707</v>
      </c>
      <c r="E229" s="124">
        <v>36962</v>
      </c>
      <c r="F229" s="123">
        <v>2</v>
      </c>
      <c r="G229" s="125">
        <v>109.6</v>
      </c>
      <c r="H229" s="125">
        <v>16.2</v>
      </c>
      <c r="I229" s="125">
        <v>114.7</v>
      </c>
      <c r="J229" s="125">
        <v>18.2</v>
      </c>
      <c r="K229" s="125">
        <v>120.8</v>
      </c>
      <c r="L229" s="125">
        <v>21.3</v>
      </c>
      <c r="M229" s="125">
        <v>126.6</v>
      </c>
      <c r="N229" s="125">
        <v>25.3</v>
      </c>
      <c r="O229" s="125">
        <v>133.9</v>
      </c>
      <c r="P229" s="125">
        <v>27.3</v>
      </c>
    </row>
    <row r="230" spans="1:16" ht="15">
      <c r="A230" s="123">
        <v>5</v>
      </c>
      <c r="B230" s="128" t="s">
        <v>475</v>
      </c>
      <c r="C230" s="128">
        <v>22</v>
      </c>
      <c r="D230" s="129" t="s">
        <v>708</v>
      </c>
      <c r="E230" s="124">
        <v>36788</v>
      </c>
      <c r="F230" s="128">
        <v>2</v>
      </c>
      <c r="G230" s="130">
        <v>109.4</v>
      </c>
      <c r="H230" s="130">
        <v>18.1</v>
      </c>
      <c r="I230" s="130">
        <v>114.7</v>
      </c>
      <c r="J230" s="130">
        <v>19.4</v>
      </c>
      <c r="K230" s="130">
        <v>119.2</v>
      </c>
      <c r="L230" s="130">
        <v>22.2</v>
      </c>
      <c r="M230" s="130">
        <v>124.6</v>
      </c>
      <c r="N230" s="130">
        <v>24.2</v>
      </c>
      <c r="O230" s="130">
        <v>130.7</v>
      </c>
      <c r="P230" s="130">
        <v>27.2</v>
      </c>
    </row>
    <row r="231" spans="1:16" ht="15">
      <c r="A231" s="123">
        <v>5</v>
      </c>
      <c r="B231" s="123" t="s">
        <v>483</v>
      </c>
      <c r="C231" s="123">
        <v>10</v>
      </c>
      <c r="D231" s="123" t="s">
        <v>709</v>
      </c>
      <c r="E231" s="124">
        <v>36842</v>
      </c>
      <c r="F231" s="123">
        <v>2</v>
      </c>
      <c r="G231" s="125">
        <v>109.4</v>
      </c>
      <c r="H231" s="125">
        <v>19.5</v>
      </c>
      <c r="I231" s="125">
        <v>116.1</v>
      </c>
      <c r="J231" s="125">
        <v>23.7</v>
      </c>
      <c r="K231" s="125">
        <v>121</v>
      </c>
      <c r="L231" s="125">
        <v>25.8</v>
      </c>
      <c r="M231" s="125">
        <v>127.6</v>
      </c>
      <c r="N231" s="125">
        <v>31.1</v>
      </c>
      <c r="O231" s="125">
        <v>134.4</v>
      </c>
      <c r="P231" s="125">
        <v>32.5</v>
      </c>
    </row>
    <row r="232" spans="1:16" ht="15">
      <c r="A232" s="123">
        <v>5</v>
      </c>
      <c r="B232" s="123" t="s">
        <v>479</v>
      </c>
      <c r="C232" s="123">
        <v>40</v>
      </c>
      <c r="D232" s="123" t="s">
        <v>710</v>
      </c>
      <c r="E232" s="124">
        <v>36823</v>
      </c>
      <c r="F232" s="123">
        <v>1</v>
      </c>
      <c r="G232" s="125">
        <v>109.2</v>
      </c>
      <c r="H232" s="125">
        <v>19.7</v>
      </c>
      <c r="I232" s="125">
        <v>114.3</v>
      </c>
      <c r="J232" s="125">
        <v>20.8</v>
      </c>
      <c r="K232" s="125">
        <v>120.7</v>
      </c>
      <c r="L232" s="125">
        <v>26.1</v>
      </c>
      <c r="M232" s="125">
        <v>126.5</v>
      </c>
      <c r="N232" s="125">
        <v>31.2</v>
      </c>
      <c r="O232" s="125">
        <v>131.4</v>
      </c>
      <c r="P232" s="125">
        <v>34.3</v>
      </c>
    </row>
    <row r="233" spans="1:16" ht="15">
      <c r="A233" s="123">
        <v>5</v>
      </c>
      <c r="B233" s="123" t="s">
        <v>483</v>
      </c>
      <c r="C233" s="123">
        <v>6</v>
      </c>
      <c r="D233" s="123" t="s">
        <v>711</v>
      </c>
      <c r="E233" s="124">
        <v>36954</v>
      </c>
      <c r="F233" s="123">
        <v>1</v>
      </c>
      <c r="G233" s="125">
        <v>109</v>
      </c>
      <c r="H233" s="125">
        <v>17.9</v>
      </c>
      <c r="I233" s="125">
        <v>113.5</v>
      </c>
      <c r="J233" s="125">
        <v>19.2</v>
      </c>
      <c r="K233" s="125">
        <v>118.5</v>
      </c>
      <c r="L233" s="125">
        <v>21.1</v>
      </c>
      <c r="M233" s="125">
        <v>123</v>
      </c>
      <c r="N233" s="125">
        <v>22.3</v>
      </c>
      <c r="O233" s="125">
        <v>126.5</v>
      </c>
      <c r="P233" s="125">
        <v>23.8</v>
      </c>
    </row>
    <row r="234" spans="1:16" ht="15">
      <c r="A234" s="123">
        <v>5</v>
      </c>
      <c r="B234" s="123" t="s">
        <v>479</v>
      </c>
      <c r="C234" s="123">
        <v>38</v>
      </c>
      <c r="D234" s="123" t="s">
        <v>712</v>
      </c>
      <c r="E234" s="124">
        <v>36718</v>
      </c>
      <c r="F234" s="123">
        <v>2</v>
      </c>
      <c r="G234" s="125">
        <v>108.9</v>
      </c>
      <c r="H234" s="125">
        <v>18.3</v>
      </c>
      <c r="I234" s="125">
        <v>115.8</v>
      </c>
      <c r="J234" s="125">
        <v>21.3</v>
      </c>
      <c r="K234" s="125">
        <v>122.2</v>
      </c>
      <c r="L234" s="125">
        <v>24.6</v>
      </c>
      <c r="M234" s="125">
        <v>128.7</v>
      </c>
      <c r="N234" s="125">
        <v>27.5</v>
      </c>
      <c r="O234" s="125">
        <v>136.6</v>
      </c>
      <c r="P234" s="125">
        <v>30.3</v>
      </c>
    </row>
    <row r="235" spans="1:16" ht="15">
      <c r="A235" s="123">
        <v>5</v>
      </c>
      <c r="B235" s="123" t="s">
        <v>479</v>
      </c>
      <c r="C235" s="123">
        <v>20</v>
      </c>
      <c r="D235" s="123" t="s">
        <v>713</v>
      </c>
      <c r="E235" s="124">
        <v>36948</v>
      </c>
      <c r="F235" s="123">
        <v>1</v>
      </c>
      <c r="G235" s="125">
        <v>108.8</v>
      </c>
      <c r="H235" s="125">
        <v>19.8</v>
      </c>
      <c r="I235" s="125">
        <v>113.8</v>
      </c>
      <c r="J235" s="125">
        <v>23.5</v>
      </c>
      <c r="K235" s="125">
        <v>118.8</v>
      </c>
      <c r="L235" s="125">
        <v>27.2</v>
      </c>
      <c r="M235" s="125">
        <v>123.4</v>
      </c>
      <c r="N235" s="125">
        <v>31.3</v>
      </c>
      <c r="O235" s="125">
        <v>129.9</v>
      </c>
      <c r="P235" s="125">
        <v>37.1</v>
      </c>
    </row>
    <row r="236" spans="1:16" ht="15">
      <c r="A236" s="123">
        <v>5</v>
      </c>
      <c r="B236" s="123" t="s">
        <v>481</v>
      </c>
      <c r="C236" s="123">
        <v>20</v>
      </c>
      <c r="D236" s="123" t="s">
        <v>714</v>
      </c>
      <c r="E236" s="124">
        <v>36767</v>
      </c>
      <c r="F236" s="123">
        <v>2</v>
      </c>
      <c r="G236" s="125">
        <v>108.6</v>
      </c>
      <c r="H236" s="125">
        <v>18.7</v>
      </c>
      <c r="I236" s="125">
        <v>114.2</v>
      </c>
      <c r="J236" s="125">
        <v>21</v>
      </c>
      <c r="K236" s="125">
        <v>119.4</v>
      </c>
      <c r="L236" s="125">
        <v>22.6</v>
      </c>
      <c r="M236" s="125">
        <v>125.6</v>
      </c>
      <c r="N236" s="125">
        <v>24.8</v>
      </c>
      <c r="O236" s="125">
        <v>131</v>
      </c>
      <c r="P236" s="125">
        <v>28.3</v>
      </c>
    </row>
    <row r="237" spans="1:16" ht="15">
      <c r="A237" s="123">
        <v>5</v>
      </c>
      <c r="B237" s="123" t="s">
        <v>479</v>
      </c>
      <c r="C237" s="123">
        <v>25</v>
      </c>
      <c r="D237" s="123" t="s">
        <v>715</v>
      </c>
      <c r="E237" s="124">
        <v>36791</v>
      </c>
      <c r="F237" s="123">
        <v>2</v>
      </c>
      <c r="G237" s="125">
        <v>108.5</v>
      </c>
      <c r="H237" s="125">
        <v>18.7</v>
      </c>
      <c r="I237" s="125">
        <v>112.7</v>
      </c>
      <c r="J237" s="125">
        <v>19.7</v>
      </c>
      <c r="K237" s="125">
        <v>118</v>
      </c>
      <c r="L237" s="125">
        <v>21.4</v>
      </c>
      <c r="M237" s="125">
        <v>120.1</v>
      </c>
      <c r="N237" s="125">
        <v>23.6</v>
      </c>
      <c r="O237" s="125">
        <v>130.1</v>
      </c>
      <c r="P237" s="125">
        <v>27.4</v>
      </c>
    </row>
    <row r="238" spans="1:16" ht="15">
      <c r="A238" s="123">
        <v>5</v>
      </c>
      <c r="B238" s="123" t="s">
        <v>479</v>
      </c>
      <c r="C238" s="123">
        <v>30</v>
      </c>
      <c r="D238" s="123" t="s">
        <v>716</v>
      </c>
      <c r="E238" s="124">
        <v>36798</v>
      </c>
      <c r="F238" s="123">
        <v>1</v>
      </c>
      <c r="G238" s="125">
        <v>108.1</v>
      </c>
      <c r="H238" s="125">
        <v>16.5</v>
      </c>
      <c r="I238" s="125">
        <v>113</v>
      </c>
      <c r="J238" s="125">
        <v>18.3</v>
      </c>
      <c r="K238" s="125">
        <v>117.1</v>
      </c>
      <c r="L238" s="125">
        <v>19.6</v>
      </c>
      <c r="M238" s="125">
        <v>122.1</v>
      </c>
      <c r="N238" s="125">
        <v>21.9</v>
      </c>
      <c r="O238" s="125">
        <v>125.9</v>
      </c>
      <c r="P238" s="125">
        <v>24.1</v>
      </c>
    </row>
    <row r="239" spans="1:16" ht="15">
      <c r="A239" s="123">
        <v>5</v>
      </c>
      <c r="B239" s="123" t="s">
        <v>481</v>
      </c>
      <c r="C239" s="123">
        <v>13</v>
      </c>
      <c r="D239" s="123" t="s">
        <v>717</v>
      </c>
      <c r="E239" s="124">
        <v>36648</v>
      </c>
      <c r="F239" s="123">
        <v>2</v>
      </c>
      <c r="G239" s="125">
        <v>107.6</v>
      </c>
      <c r="H239" s="125">
        <v>16.2</v>
      </c>
      <c r="I239" s="125">
        <v>112.7</v>
      </c>
      <c r="J239" s="125">
        <v>18.3</v>
      </c>
      <c r="K239" s="125">
        <v>116.5</v>
      </c>
      <c r="L239" s="125">
        <v>20.9</v>
      </c>
      <c r="M239" s="125">
        <v>120.9</v>
      </c>
      <c r="N239" s="125">
        <v>21.4</v>
      </c>
      <c r="O239" s="125">
        <v>126.4</v>
      </c>
      <c r="P239" s="125">
        <v>23.3</v>
      </c>
    </row>
    <row r="240" spans="1:16" ht="15">
      <c r="A240" s="123">
        <v>5</v>
      </c>
      <c r="B240" s="123" t="s">
        <v>477</v>
      </c>
      <c r="C240" s="123">
        <v>28</v>
      </c>
      <c r="D240" s="123" t="s">
        <v>718</v>
      </c>
      <c r="E240" s="124">
        <v>36880</v>
      </c>
      <c r="F240" s="123">
        <v>1</v>
      </c>
      <c r="G240" s="125">
        <v>107.1</v>
      </c>
      <c r="H240" s="125">
        <v>16.4</v>
      </c>
      <c r="I240" s="125">
        <v>113.6</v>
      </c>
      <c r="J240" s="125">
        <v>17.7</v>
      </c>
      <c r="K240" s="125">
        <v>118.5</v>
      </c>
      <c r="L240" s="125">
        <v>18.6</v>
      </c>
      <c r="M240" s="125">
        <v>123.9</v>
      </c>
      <c r="N240" s="125">
        <v>23.1</v>
      </c>
      <c r="O240" s="125">
        <v>129.4</v>
      </c>
      <c r="P240" s="125">
        <v>25.7</v>
      </c>
    </row>
    <row r="241" spans="1:16" ht="15">
      <c r="A241" s="123">
        <v>5</v>
      </c>
      <c r="B241" s="123" t="s">
        <v>479</v>
      </c>
      <c r="C241" s="123">
        <v>21</v>
      </c>
      <c r="D241" s="123" t="s">
        <v>719</v>
      </c>
      <c r="E241" s="124">
        <v>36924</v>
      </c>
      <c r="F241" s="123">
        <v>2</v>
      </c>
      <c r="G241" s="125">
        <v>105.5</v>
      </c>
      <c r="H241" s="125">
        <v>15.4</v>
      </c>
      <c r="I241" s="125">
        <v>112.5</v>
      </c>
      <c r="J241" s="125">
        <v>17.4</v>
      </c>
      <c r="K241" s="125">
        <v>118.6</v>
      </c>
      <c r="L241" s="125">
        <v>19.3</v>
      </c>
      <c r="M241" s="125">
        <v>127.5</v>
      </c>
      <c r="N241" s="125">
        <v>23.4</v>
      </c>
      <c r="O241" s="125">
        <v>137.7</v>
      </c>
      <c r="P241" s="125">
        <v>29.9</v>
      </c>
    </row>
    <row r="242" spans="1:16" ht="15">
      <c r="A242" s="123">
        <v>5</v>
      </c>
      <c r="B242" s="123" t="s">
        <v>483</v>
      </c>
      <c r="C242" s="123">
        <v>15</v>
      </c>
      <c r="D242" s="123" t="s">
        <v>720</v>
      </c>
      <c r="E242" s="124">
        <v>36981</v>
      </c>
      <c r="F242" s="123">
        <v>2</v>
      </c>
      <c r="G242" s="125">
        <v>103.2</v>
      </c>
      <c r="H242" s="125">
        <v>15.9</v>
      </c>
      <c r="I242" s="125">
        <v>108.6</v>
      </c>
      <c r="J242" s="125">
        <v>18</v>
      </c>
      <c r="K242" s="125">
        <v>115</v>
      </c>
      <c r="L242" s="125">
        <v>20</v>
      </c>
      <c r="M242" s="125">
        <v>120</v>
      </c>
      <c r="N242" s="125">
        <v>22.5</v>
      </c>
      <c r="O242" s="125">
        <v>125.5</v>
      </c>
      <c r="P242" s="125">
        <v>25.9</v>
      </c>
    </row>
  </sheetData>
  <mergeCells count="94">
    <mergeCell ref="GC1:GD1"/>
    <mergeCell ref="GE1:GF1"/>
    <mergeCell ref="GG1:GH1"/>
    <mergeCell ref="GI1:GJ1"/>
    <mergeCell ref="FQ1:FR1"/>
    <mergeCell ref="FS1:FT1"/>
    <mergeCell ref="FU1:FV1"/>
    <mergeCell ref="FW1:FX1"/>
    <mergeCell ref="FY1:FZ1"/>
    <mergeCell ref="GA1:GB1"/>
    <mergeCell ref="FE1:FF1"/>
    <mergeCell ref="FG1:FH1"/>
    <mergeCell ref="FI1:FJ1"/>
    <mergeCell ref="FK1:FL1"/>
    <mergeCell ref="FM1:FN1"/>
    <mergeCell ref="FO1:FP1"/>
    <mergeCell ref="ES1:ET1"/>
    <mergeCell ref="EU1:EV1"/>
    <mergeCell ref="EW1:EX1"/>
    <mergeCell ref="EY1:EZ1"/>
    <mergeCell ref="FA1:FB1"/>
    <mergeCell ref="FC1:FD1"/>
    <mergeCell ref="EG1:EH1"/>
    <mergeCell ref="EI1:EJ1"/>
    <mergeCell ref="EK1:EL1"/>
    <mergeCell ref="EM1:EN1"/>
    <mergeCell ref="EO1:EP1"/>
    <mergeCell ref="EQ1:ER1"/>
    <mergeCell ref="DU1:DV1"/>
    <mergeCell ref="DW1:DX1"/>
    <mergeCell ref="DY1:DZ1"/>
    <mergeCell ref="EA1:EB1"/>
    <mergeCell ref="EC1:ED1"/>
    <mergeCell ref="EE1:EF1"/>
    <mergeCell ref="DI1:DJ1"/>
    <mergeCell ref="DK1:DL1"/>
    <mergeCell ref="DM1:DN1"/>
    <mergeCell ref="DO1:DP1"/>
    <mergeCell ref="DQ1:DR1"/>
    <mergeCell ref="DS1:DT1"/>
    <mergeCell ref="CW1:CX1"/>
    <mergeCell ref="CY1:CZ1"/>
    <mergeCell ref="DA1:DB1"/>
    <mergeCell ref="DC1:DD1"/>
    <mergeCell ref="DE1:DF1"/>
    <mergeCell ref="DG1:DH1"/>
    <mergeCell ref="CK1:CL1"/>
    <mergeCell ref="CM1:CN1"/>
    <mergeCell ref="CO1:CP1"/>
    <mergeCell ref="CQ1:CR1"/>
    <mergeCell ref="CS1:CT1"/>
    <mergeCell ref="CU1:CV1"/>
    <mergeCell ref="BY1:BZ1"/>
    <mergeCell ref="CA1:CB1"/>
    <mergeCell ref="CC1:CD1"/>
    <mergeCell ref="CE1:CF1"/>
    <mergeCell ref="CG1:CH1"/>
    <mergeCell ref="CI1:CJ1"/>
    <mergeCell ref="BM1:BN1"/>
    <mergeCell ref="BO1:BP1"/>
    <mergeCell ref="BQ1:BR1"/>
    <mergeCell ref="BS1:BT1"/>
    <mergeCell ref="BU1:BV1"/>
    <mergeCell ref="BW1:BX1"/>
    <mergeCell ref="BA1:BB1"/>
    <mergeCell ref="BC1:BD1"/>
    <mergeCell ref="BE1:BF1"/>
    <mergeCell ref="BG1:BH1"/>
    <mergeCell ref="BI1:BJ1"/>
    <mergeCell ref="BK1:BL1"/>
    <mergeCell ref="AO1:AP1"/>
    <mergeCell ref="AQ1:AR1"/>
    <mergeCell ref="AS1:AT1"/>
    <mergeCell ref="AU1:AV1"/>
    <mergeCell ref="AW1:AX1"/>
    <mergeCell ref="AY1:AZ1"/>
    <mergeCell ref="AC1:AD1"/>
    <mergeCell ref="AE1:AF1"/>
    <mergeCell ref="AG1:AH1"/>
    <mergeCell ref="AI1:AJ1"/>
    <mergeCell ref="AK1:AL1"/>
    <mergeCell ref="AM1:AN1"/>
    <mergeCell ref="Q1:R1"/>
    <mergeCell ref="S1:T1"/>
    <mergeCell ref="U1:V1"/>
    <mergeCell ref="W1:X1"/>
    <mergeCell ref="Y1:Z1"/>
    <mergeCell ref="AA1:AB1"/>
    <mergeCell ref="A1:F1"/>
    <mergeCell ref="G1:H1"/>
    <mergeCell ref="I1:J1"/>
    <mergeCell ref="K1:L1"/>
    <mergeCell ref="M1:N1"/>
    <mergeCell ref="O1:P1"/>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92B1-DBB3-4F3A-8660-E6169B2AFBB5}">
  <sheetPr>
    <tabColor theme="9"/>
  </sheetPr>
  <dimension ref="A1:L1000"/>
  <sheetViews>
    <sheetView zoomScale="120" zoomScaleNormal="120" workbookViewId="0" topLeftCell="A1">
      <selection activeCell="C11" sqref="C11"/>
    </sheetView>
  </sheetViews>
  <sheetFormatPr defaultColWidth="9.00390625" defaultRowHeight="15" customHeight="1"/>
  <cols>
    <col min="1" max="16384" width="9.00390625" style="1" customWidth="1"/>
  </cols>
  <sheetData>
    <row r="1" spans="1:12" ht="15" customHeight="1">
      <c r="A1" s="8" t="s">
        <v>10</v>
      </c>
      <c r="B1" s="8"/>
      <c r="C1" s="8"/>
      <c r="D1" s="8"/>
      <c r="E1" s="8"/>
      <c r="F1" s="8"/>
      <c r="G1" s="8"/>
      <c r="H1" s="8"/>
      <c r="I1" s="8"/>
      <c r="J1" s="8"/>
      <c r="K1" s="8"/>
      <c r="L1" s="8"/>
    </row>
    <row r="2" spans="1:12" ht="15" customHeight="1">
      <c r="A2" s="8" t="s">
        <v>11</v>
      </c>
      <c r="B2" s="8"/>
      <c r="C2" s="8"/>
      <c r="D2" s="8"/>
      <c r="E2" s="8"/>
      <c r="F2" s="8"/>
      <c r="G2" s="8"/>
      <c r="H2" s="8"/>
      <c r="I2" s="8"/>
      <c r="J2" s="8"/>
      <c r="K2" s="8"/>
      <c r="L2" s="8"/>
    </row>
    <row r="3" spans="1:12" ht="15" customHeight="1">
      <c r="A3" s="8" t="s">
        <v>12</v>
      </c>
      <c r="B3" s="8"/>
      <c r="C3" s="8"/>
      <c r="D3" s="8"/>
      <c r="E3" s="8"/>
      <c r="F3" s="8"/>
      <c r="G3" s="8"/>
      <c r="H3" s="8"/>
      <c r="I3" s="8"/>
      <c r="J3" s="8"/>
      <c r="K3" s="8"/>
      <c r="L3" s="8"/>
    </row>
    <row r="4" spans="1:12" ht="15" customHeight="1">
      <c r="A4" s="8" t="s">
        <v>13</v>
      </c>
      <c r="B4" s="8"/>
      <c r="C4" s="8"/>
      <c r="D4" s="8"/>
      <c r="E4" s="8"/>
      <c r="F4" s="8"/>
      <c r="G4" s="8"/>
      <c r="H4" s="8"/>
      <c r="I4" s="8"/>
      <c r="J4" s="8"/>
      <c r="K4" s="8"/>
      <c r="L4" s="8"/>
    </row>
    <row r="5" spans="1:12" ht="15" customHeight="1">
      <c r="A5" s="8" t="s">
        <v>14</v>
      </c>
      <c r="B5" s="8"/>
      <c r="C5" s="8"/>
      <c r="D5" s="8"/>
      <c r="E5" s="8"/>
      <c r="F5" s="8"/>
      <c r="G5" s="8"/>
      <c r="H5" s="8"/>
      <c r="I5" s="8"/>
      <c r="J5" s="8"/>
      <c r="K5" s="8"/>
      <c r="L5" s="8"/>
    </row>
    <row r="6" spans="1:12" ht="15" customHeight="1">
      <c r="A6" s="8" t="s">
        <v>15</v>
      </c>
      <c r="B6" s="8"/>
      <c r="C6" s="8"/>
      <c r="D6" s="8"/>
      <c r="E6" s="8"/>
      <c r="F6" s="8"/>
      <c r="G6" s="8"/>
      <c r="H6" s="8"/>
      <c r="I6" s="8"/>
      <c r="J6" s="8"/>
      <c r="K6" s="8"/>
      <c r="L6" s="8"/>
    </row>
    <row r="7" spans="1:12" ht="15" customHeight="1">
      <c r="A7" s="8" t="s">
        <v>16</v>
      </c>
      <c r="B7" s="8"/>
      <c r="C7" s="8"/>
      <c r="D7" s="8"/>
      <c r="E7" s="8"/>
      <c r="F7" s="8"/>
      <c r="G7" s="8"/>
      <c r="H7" s="8"/>
      <c r="I7" s="8"/>
      <c r="J7" s="8"/>
      <c r="K7" s="8"/>
      <c r="L7" s="8"/>
    </row>
    <row r="8" spans="1:9" ht="15" customHeight="1">
      <c r="A8" s="10" t="s">
        <v>17</v>
      </c>
      <c r="B8" s="11"/>
      <c r="C8" s="11"/>
      <c r="D8" s="11"/>
      <c r="E8" s="11"/>
      <c r="F8" s="11"/>
      <c r="G8" s="11"/>
      <c r="H8" s="11"/>
      <c r="I8" s="11"/>
    </row>
    <row r="9" spans="1:9" ht="15" customHeight="1">
      <c r="A9" s="11"/>
      <c r="B9" s="11"/>
      <c r="C9" s="11"/>
      <c r="D9" s="11"/>
      <c r="E9" s="11"/>
      <c r="F9" s="12">
        <v>2</v>
      </c>
      <c r="G9" s="13"/>
      <c r="H9" s="11"/>
      <c r="I9" s="11"/>
    </row>
    <row r="10" spans="1:9" ht="15" customHeight="1">
      <c r="A10" s="11"/>
      <c r="B10" s="11"/>
      <c r="C10" s="11"/>
      <c r="D10" s="11"/>
      <c r="E10" s="11"/>
      <c r="F10" s="13"/>
      <c r="G10" s="13"/>
      <c r="H10" s="11"/>
      <c r="I10" s="11"/>
    </row>
    <row r="11" spans="1:9" ht="15" customHeight="1">
      <c r="A11" s="11"/>
      <c r="B11" s="11"/>
      <c r="C11" s="11"/>
      <c r="D11" s="11"/>
      <c r="E11" s="11"/>
      <c r="F11" s="13"/>
      <c r="G11" s="13"/>
      <c r="H11" s="11"/>
      <c r="I11" s="11"/>
    </row>
    <row r="12" spans="1:9" ht="15" customHeight="1">
      <c r="A12" s="11"/>
      <c r="B12" s="12">
        <v>1</v>
      </c>
      <c r="C12" s="13"/>
      <c r="D12" s="11"/>
      <c r="E12" s="11"/>
      <c r="F12" s="13"/>
      <c r="G12" s="13"/>
      <c r="H12" s="11"/>
      <c r="I12" s="11"/>
    </row>
    <row r="13" spans="1:9" ht="15" customHeight="1">
      <c r="A13" s="11"/>
      <c r="B13" s="13"/>
      <c r="C13" s="13"/>
      <c r="D13" s="11"/>
      <c r="E13" s="11"/>
      <c r="F13" s="11"/>
      <c r="G13" s="11"/>
      <c r="H13" s="11"/>
      <c r="I13" s="11"/>
    </row>
    <row r="14" spans="1:9" ht="15" customHeight="1">
      <c r="A14" s="11"/>
      <c r="B14" s="13"/>
      <c r="C14" s="13"/>
      <c r="D14" s="11"/>
      <c r="E14" s="11"/>
      <c r="F14" s="11"/>
      <c r="G14" s="11"/>
      <c r="H14" s="11"/>
      <c r="I14" s="11"/>
    </row>
    <row r="15" spans="1:9" ht="15" customHeight="1">
      <c r="A15" s="11"/>
      <c r="B15" s="13"/>
      <c r="C15" s="13"/>
      <c r="D15" s="11"/>
      <c r="E15" s="11"/>
      <c r="F15" s="11"/>
      <c r="G15" s="11"/>
      <c r="H15" s="11"/>
      <c r="I15" s="11"/>
    </row>
    <row r="16" spans="1:9" ht="15" customHeight="1">
      <c r="A16" s="11"/>
      <c r="B16" s="13"/>
      <c r="C16" s="13"/>
      <c r="D16" s="11"/>
      <c r="E16" s="11"/>
      <c r="F16" s="11"/>
      <c r="G16" s="11"/>
      <c r="H16" s="11"/>
      <c r="I16" s="11"/>
    </row>
    <row r="17" spans="1:9" ht="15" customHeight="1">
      <c r="A17" s="11"/>
      <c r="B17" s="13"/>
      <c r="C17" s="13"/>
      <c r="D17" s="11"/>
      <c r="E17" s="11"/>
      <c r="F17" s="11"/>
      <c r="G17" s="11"/>
      <c r="H17" s="11"/>
      <c r="I17" s="11"/>
    </row>
    <row r="18" spans="1:9" ht="15" customHeight="1">
      <c r="A18" s="11"/>
      <c r="B18" s="13"/>
      <c r="C18" s="13"/>
      <c r="D18" s="11"/>
      <c r="E18" s="12">
        <v>3</v>
      </c>
      <c r="F18" s="13"/>
      <c r="G18" s="13"/>
      <c r="H18" s="11"/>
      <c r="I18" s="11"/>
    </row>
    <row r="19" spans="1:9" ht="15" customHeight="1">
      <c r="A19" s="11"/>
      <c r="B19" s="13"/>
      <c r="C19" s="13"/>
      <c r="D19" s="11"/>
      <c r="E19" s="13"/>
      <c r="F19" s="13"/>
      <c r="G19" s="13"/>
      <c r="H19" s="11"/>
      <c r="I19" s="11"/>
    </row>
    <row r="20" spans="1:9" ht="15" customHeight="1">
      <c r="A20" s="11"/>
      <c r="B20" s="11"/>
      <c r="C20" s="11"/>
      <c r="D20" s="11"/>
      <c r="E20" s="13"/>
      <c r="F20" s="13"/>
      <c r="G20" s="13"/>
      <c r="H20" s="11"/>
      <c r="I20" s="11"/>
    </row>
    <row r="21" spans="1:9" ht="15" customHeight="1">
      <c r="A21" s="11"/>
      <c r="B21" s="11"/>
      <c r="C21" s="11"/>
      <c r="D21" s="11"/>
      <c r="E21" s="13"/>
      <c r="F21" s="13"/>
      <c r="G21" s="13"/>
      <c r="H21" s="11"/>
      <c r="I21" s="11"/>
    </row>
    <row r="22" spans="1:9" ht="15" customHeight="1">
      <c r="A22" s="11"/>
      <c r="B22" s="11"/>
      <c r="C22" s="11"/>
      <c r="D22" s="11"/>
      <c r="E22" s="13"/>
      <c r="F22" s="13"/>
      <c r="G22" s="13"/>
      <c r="H22" s="11"/>
      <c r="I22" s="11"/>
    </row>
    <row r="23" spans="1:9" ht="15" customHeight="1">
      <c r="A23" s="11"/>
      <c r="B23" s="11"/>
      <c r="C23" s="11"/>
      <c r="D23" s="11"/>
      <c r="E23" s="11"/>
      <c r="F23" s="11"/>
      <c r="G23" s="11"/>
      <c r="H23" s="11"/>
      <c r="I23" s="11"/>
    </row>
    <row r="24" spans="1:9" ht="15" customHeight="1">
      <c r="A24" s="11"/>
      <c r="B24" s="11"/>
      <c r="C24" s="11"/>
      <c r="D24" s="11"/>
      <c r="E24" s="11"/>
      <c r="F24" s="11"/>
      <c r="G24" s="11"/>
      <c r="H24" s="11"/>
      <c r="I24" s="11"/>
    </row>
    <row r="25" spans="1:9" ht="15" customHeight="1">
      <c r="A25" s="11"/>
      <c r="B25" s="11"/>
      <c r="C25" s="11"/>
      <c r="D25" s="11"/>
      <c r="E25" s="11"/>
      <c r="F25" s="11"/>
      <c r="G25" s="11"/>
      <c r="H25" s="11"/>
      <c r="I25" s="10" t="s">
        <v>18</v>
      </c>
    </row>
    <row r="1000" ht="15" customHeight="1">
      <c r="I1000" s="10" t="s">
        <v>19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6664E-9A95-404A-BF84-D393CD920C1C}">
  <sheetPr>
    <tabColor theme="8"/>
  </sheetPr>
  <dimension ref="I1:J19"/>
  <sheetViews>
    <sheetView zoomScale="150" zoomScaleNormal="150" workbookViewId="0" topLeftCell="A1">
      <selection activeCell="C11" sqref="C11"/>
    </sheetView>
  </sheetViews>
  <sheetFormatPr defaultColWidth="9.140625" defaultRowHeight="15"/>
  <cols>
    <col min="2" max="2" width="11.00390625" style="0" bestFit="1" customWidth="1"/>
    <col min="8" max="8" width="3.421875" style="0" customWidth="1"/>
    <col min="9" max="9" width="3.8515625" style="14" customWidth="1"/>
    <col min="10" max="10" width="70.421875" style="0" customWidth="1"/>
  </cols>
  <sheetData>
    <row r="1" spans="9:10" ht="15">
      <c r="I1" s="14">
        <v>1</v>
      </c>
      <c r="J1" t="s">
        <v>20</v>
      </c>
    </row>
    <row r="2" ht="15"/>
    <row r="3" ht="15"/>
    <row r="4" ht="15"/>
    <row r="5" ht="15"/>
    <row r="6" ht="15"/>
    <row r="7" ht="15"/>
    <row r="8" ht="15"/>
    <row r="9" ht="15"/>
    <row r="10" ht="15"/>
    <row r="11" ht="15"/>
    <row r="12" ht="15"/>
    <row r="13" spans="9:10" ht="15">
      <c r="I13" s="14">
        <v>2</v>
      </c>
      <c r="J13" t="s">
        <v>21</v>
      </c>
    </row>
    <row r="14" spans="9:10" ht="15">
      <c r="I14" s="14">
        <v>3</v>
      </c>
      <c r="J14" t="s">
        <v>22</v>
      </c>
    </row>
    <row r="15" spans="9:10" ht="15">
      <c r="I15" s="14">
        <v>4</v>
      </c>
      <c r="J15" t="s">
        <v>23</v>
      </c>
    </row>
    <row r="16" spans="9:10" ht="15">
      <c r="I16" s="14">
        <v>5</v>
      </c>
      <c r="J16" t="s">
        <v>24</v>
      </c>
    </row>
    <row r="17" spans="9:10" ht="15">
      <c r="I17" s="14">
        <v>6</v>
      </c>
      <c r="J17" t="s">
        <v>25</v>
      </c>
    </row>
    <row r="18" spans="9:10" ht="15">
      <c r="I18" s="14">
        <v>7</v>
      </c>
      <c r="J18" t="s">
        <v>26</v>
      </c>
    </row>
    <row r="19" spans="9:10" ht="15">
      <c r="I19" s="14">
        <v>8</v>
      </c>
      <c r="J19" t="s">
        <v>27</v>
      </c>
    </row>
    <row r="22" ht="15"/>
    <row r="23" ht="15"/>
    <row r="24" ht="15"/>
    <row r="25" ht="15"/>
    <row r="26" ht="15"/>
    <row r="27" ht="15"/>
    <row r="28" ht="15"/>
    <row r="29" ht="15"/>
    <row r="30" ht="15"/>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FF595-B6C6-44AE-8653-4F52703584E1}">
  <sheetPr>
    <tabColor theme="8"/>
  </sheetPr>
  <dimension ref="A1:G12"/>
  <sheetViews>
    <sheetView zoomScale="200" zoomScaleNormal="200" workbookViewId="0" topLeftCell="A1">
      <selection activeCell="C11" sqref="C11"/>
    </sheetView>
  </sheetViews>
  <sheetFormatPr defaultColWidth="9.140625" defaultRowHeight="15"/>
  <cols>
    <col min="5" max="5" width="11.421875" style="0" customWidth="1"/>
    <col min="6" max="6" width="11.421875" style="0" bestFit="1" customWidth="1"/>
    <col min="7" max="7" width="61.28125" style="0" bestFit="1" customWidth="1"/>
  </cols>
  <sheetData>
    <row r="1" spans="1:6" ht="15">
      <c r="A1">
        <v>100</v>
      </c>
      <c r="E1" s="15" t="s">
        <v>28</v>
      </c>
      <c r="F1" s="14" t="s">
        <v>29</v>
      </c>
    </row>
    <row r="2" spans="6:7" ht="15">
      <c r="F2" s="14" t="s">
        <v>30</v>
      </c>
      <c r="G2" s="16" t="s">
        <v>31</v>
      </c>
    </row>
    <row r="3" spans="2:7" ht="15">
      <c r="B3" t="s">
        <v>32</v>
      </c>
      <c r="F3" s="14" t="s">
        <v>33</v>
      </c>
      <c r="G3" s="16" t="s">
        <v>34</v>
      </c>
    </row>
    <row r="4" ht="15">
      <c r="G4" s="16" t="s">
        <v>35</v>
      </c>
    </row>
    <row r="5" ht="15">
      <c r="G5" s="16" t="s">
        <v>36</v>
      </c>
    </row>
    <row r="6" spans="1:7" ht="15">
      <c r="A6" s="17" t="s">
        <v>37</v>
      </c>
      <c r="C6" t="s">
        <v>32</v>
      </c>
      <c r="F6" s="14" t="s">
        <v>38</v>
      </c>
      <c r="G6" s="16" t="s">
        <v>39</v>
      </c>
    </row>
    <row r="7" spans="6:7" ht="15">
      <c r="F7" s="14" t="s">
        <v>40</v>
      </c>
      <c r="G7" s="16" t="s">
        <v>41</v>
      </c>
    </row>
    <row r="8" spans="4:7" ht="15">
      <c r="D8" s="18"/>
      <c r="G8" s="16" t="s">
        <v>42</v>
      </c>
    </row>
    <row r="11" ht="15">
      <c r="G11" s="14"/>
    </row>
    <row r="12" ht="15">
      <c r="G12" s="14"/>
    </row>
  </sheetData>
  <printOptions/>
  <pageMargins left="0.7" right="0.7" top="0.75" bottom="0.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9031-4D2F-438C-A60B-C8AEA6D1E7F2}">
  <sheetPr>
    <tabColor theme="8"/>
  </sheetPr>
  <dimension ref="B1:E20"/>
  <sheetViews>
    <sheetView workbookViewId="0" topLeftCell="A1">
      <selection activeCell="C11" sqref="C11"/>
    </sheetView>
  </sheetViews>
  <sheetFormatPr defaultColWidth="9.140625" defaultRowHeight="15"/>
  <cols>
    <col min="1" max="1" width="1.57421875" style="0" customWidth="1"/>
    <col min="2" max="2" width="17.28125" style="0" customWidth="1"/>
    <col min="3" max="3" width="71.421875" style="0" customWidth="1"/>
    <col min="4" max="4" width="13.421875" style="0" customWidth="1"/>
    <col min="5" max="5" width="74.00390625" style="0" customWidth="1"/>
  </cols>
  <sheetData>
    <row r="1" spans="2:4" ht="21">
      <c r="B1" s="19" t="s">
        <v>43</v>
      </c>
      <c r="C1" s="19"/>
      <c r="D1" s="19"/>
    </row>
    <row r="3" ht="15">
      <c r="B3" t="s">
        <v>44</v>
      </c>
    </row>
    <row r="5" spans="2:5" ht="40.5" customHeight="1">
      <c r="B5" s="20" t="s">
        <v>45</v>
      </c>
      <c r="C5" s="20" t="s">
        <v>46</v>
      </c>
      <c r="D5" s="21" t="s">
        <v>47</v>
      </c>
      <c r="E5" s="21" t="s">
        <v>48</v>
      </c>
    </row>
    <row r="6" spans="2:5" ht="40.5" customHeight="1">
      <c r="B6" s="22" t="s">
        <v>49</v>
      </c>
      <c r="C6" s="23" t="s">
        <v>50</v>
      </c>
      <c r="D6" s="24">
        <v>6640</v>
      </c>
      <c r="E6" s="22"/>
    </row>
    <row r="7" spans="2:5" ht="40.5" customHeight="1">
      <c r="B7" s="22" t="s">
        <v>51</v>
      </c>
      <c r="C7" s="23" t="s">
        <v>52</v>
      </c>
      <c r="D7" s="25">
        <v>6050</v>
      </c>
      <c r="E7" s="22"/>
    </row>
    <row r="8" spans="2:5" ht="40.5" customHeight="1">
      <c r="B8" s="22" t="s">
        <v>53</v>
      </c>
      <c r="C8" s="23" t="s">
        <v>54</v>
      </c>
      <c r="D8" s="25">
        <v>6200</v>
      </c>
      <c r="E8" s="22"/>
    </row>
    <row r="9" spans="2:5" ht="40.5" customHeight="1">
      <c r="B9" s="22" t="s">
        <v>55</v>
      </c>
      <c r="C9" s="23" t="s">
        <v>56</v>
      </c>
      <c r="D9" s="25">
        <v>6050</v>
      </c>
      <c r="E9" s="22"/>
    </row>
    <row r="10" spans="2:5" ht="40.5" customHeight="1">
      <c r="B10" s="22" t="s">
        <v>57</v>
      </c>
      <c r="C10" s="23" t="s">
        <v>58</v>
      </c>
      <c r="D10" s="25">
        <v>6050</v>
      </c>
      <c r="E10" s="22"/>
    </row>
    <row r="11" spans="2:5" ht="40.5" customHeight="1">
      <c r="B11" s="22" t="s">
        <v>59</v>
      </c>
      <c r="C11" s="23" t="s">
        <v>60</v>
      </c>
      <c r="D11" s="25">
        <v>6200</v>
      </c>
      <c r="E11" s="22"/>
    </row>
    <row r="12" spans="2:5" ht="40.5" customHeight="1">
      <c r="B12" s="22" t="s">
        <v>61</v>
      </c>
      <c r="C12" s="23" t="s">
        <v>62</v>
      </c>
      <c r="D12" s="25">
        <v>6050</v>
      </c>
      <c r="E12" s="22"/>
    </row>
    <row r="13" spans="2:5" ht="40.5" customHeight="1">
      <c r="B13" s="22" t="s">
        <v>63</v>
      </c>
      <c r="C13" s="23" t="s">
        <v>64</v>
      </c>
      <c r="D13" s="25">
        <v>6050</v>
      </c>
      <c r="E13" s="22"/>
    </row>
    <row r="14" ht="46.5" customHeight="1"/>
    <row r="15" spans="2:4" ht="40.5" customHeight="1">
      <c r="B15" s="26" t="s">
        <v>65</v>
      </c>
      <c r="C15" s="27"/>
      <c r="D15" s="27"/>
    </row>
    <row r="16" spans="2:4" ht="45.6" customHeight="1">
      <c r="B16" s="26" t="s">
        <v>66</v>
      </c>
      <c r="C16" s="26"/>
      <c r="D16" s="26"/>
    </row>
    <row r="17" spans="2:4" ht="87.75" customHeight="1">
      <c r="B17" s="28" t="s">
        <v>67</v>
      </c>
      <c r="C17" s="28"/>
      <c r="D17" s="26"/>
    </row>
    <row r="20" ht="15">
      <c r="C20" t="s">
        <v>68</v>
      </c>
    </row>
  </sheetData>
  <mergeCells count="2">
    <mergeCell ref="B1:D1"/>
    <mergeCell ref="B17:C17"/>
  </mergeCells>
  <printOptions/>
  <pageMargins left="0.7" right="0.7" top="0.75" bottom="0.75" header="0.3" footer="0.3"/>
  <pageSetup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65AC-D348-4BDC-B288-D66CDA040121}">
  <sheetPr>
    <tabColor theme="8"/>
  </sheetPr>
  <dimension ref="B1:V23"/>
  <sheetViews>
    <sheetView zoomScale="130" zoomScaleNormal="130" workbookViewId="0" topLeftCell="A1">
      <selection activeCell="C11" sqref="C11"/>
    </sheetView>
  </sheetViews>
  <sheetFormatPr defaultColWidth="9.140625" defaultRowHeight="15"/>
  <cols>
    <col min="1" max="1" width="1.57421875" style="0" customWidth="1"/>
    <col min="2" max="2" width="35.57421875" style="0" customWidth="1"/>
    <col min="3" max="10" width="11.57421875" style="0" customWidth="1"/>
  </cols>
  <sheetData>
    <row r="1" spans="2:11" ht="25.5">
      <c r="B1" s="29" t="s">
        <v>69</v>
      </c>
      <c r="C1" s="29"/>
      <c r="D1" s="29"/>
      <c r="E1" s="29"/>
      <c r="F1" s="29"/>
      <c r="G1" s="29"/>
      <c r="H1" s="29"/>
      <c r="I1" s="29"/>
      <c r="J1" s="29"/>
      <c r="K1" s="29"/>
    </row>
    <row r="2" ht="24" customHeight="1"/>
    <row r="3" ht="24" customHeight="1">
      <c r="B3" t="s">
        <v>70</v>
      </c>
    </row>
    <row r="4" spans="2:22" ht="15">
      <c r="B4" s="30" t="s">
        <v>71</v>
      </c>
      <c r="C4" s="30" t="s">
        <v>72</v>
      </c>
      <c r="D4" s="30" t="s">
        <v>73</v>
      </c>
      <c r="E4" s="30" t="s">
        <v>74</v>
      </c>
      <c r="F4" s="30" t="s">
        <v>75</v>
      </c>
      <c r="G4" s="30" t="s">
        <v>76</v>
      </c>
      <c r="H4" s="30" t="s">
        <v>77</v>
      </c>
      <c r="I4" s="30" t="s">
        <v>78</v>
      </c>
      <c r="J4" s="30" t="s">
        <v>79</v>
      </c>
      <c r="K4" s="30" t="s">
        <v>80</v>
      </c>
      <c r="M4" s="27" t="s">
        <v>81</v>
      </c>
      <c r="N4" s="27"/>
      <c r="O4" s="27"/>
      <c r="P4" s="27"/>
      <c r="Q4" s="27"/>
      <c r="R4" s="27"/>
      <c r="S4" s="27"/>
      <c r="T4" s="27"/>
      <c r="U4" s="27"/>
      <c r="V4" s="27"/>
    </row>
    <row r="5" spans="2:22" ht="15">
      <c r="B5" s="31" t="s">
        <v>82</v>
      </c>
      <c r="C5" s="32" t="s">
        <v>83</v>
      </c>
      <c r="D5" s="33">
        <v>50</v>
      </c>
      <c r="E5" s="33">
        <v>118</v>
      </c>
      <c r="F5" s="33">
        <v>96</v>
      </c>
      <c r="G5" s="33">
        <v>77</v>
      </c>
      <c r="H5" s="33">
        <v>57</v>
      </c>
      <c r="I5" s="33">
        <v>70</v>
      </c>
      <c r="J5" s="33">
        <v>66</v>
      </c>
      <c r="K5" s="34"/>
      <c r="M5" s="27" t="s">
        <v>84</v>
      </c>
      <c r="N5" s="27"/>
      <c r="O5" s="27"/>
      <c r="P5" s="27"/>
      <c r="Q5" s="27"/>
      <c r="R5" s="27"/>
      <c r="S5" s="27"/>
      <c r="T5" s="27"/>
      <c r="U5" s="27"/>
      <c r="V5" s="27"/>
    </row>
    <row r="6" spans="2:22" ht="15">
      <c r="B6" s="31" t="s">
        <v>82</v>
      </c>
      <c r="C6" s="32" t="s">
        <v>85</v>
      </c>
      <c r="D6" s="33">
        <v>45</v>
      </c>
      <c r="E6" s="33">
        <v>98</v>
      </c>
      <c r="F6" s="33">
        <v>80</v>
      </c>
      <c r="G6" s="33">
        <v>78</v>
      </c>
      <c r="H6" s="33">
        <v>39</v>
      </c>
      <c r="I6" s="33">
        <v>72</v>
      </c>
      <c r="J6" s="33">
        <v>92</v>
      </c>
      <c r="K6" s="34"/>
      <c r="M6" s="27" t="s">
        <v>86</v>
      </c>
      <c r="N6" s="27"/>
      <c r="O6" s="27"/>
      <c r="P6" s="27"/>
      <c r="Q6" s="27"/>
      <c r="R6" s="27"/>
      <c r="S6" s="27"/>
      <c r="T6" s="27"/>
      <c r="U6" s="27"/>
      <c r="V6" s="27"/>
    </row>
    <row r="7" spans="2:22" ht="15">
      <c r="B7" s="31" t="s">
        <v>82</v>
      </c>
      <c r="C7" s="32" t="s">
        <v>87</v>
      </c>
      <c r="D7" s="33">
        <v>30</v>
      </c>
      <c r="E7" s="33">
        <v>76</v>
      </c>
      <c r="F7" s="33">
        <v>100</v>
      </c>
      <c r="G7" s="33">
        <v>86</v>
      </c>
      <c r="H7" s="33">
        <v>83</v>
      </c>
      <c r="I7" s="33">
        <v>84</v>
      </c>
      <c r="J7" s="33">
        <v>75</v>
      </c>
      <c r="K7" s="34"/>
      <c r="M7" s="27" t="s">
        <v>88</v>
      </c>
      <c r="N7" s="27"/>
      <c r="O7" s="27"/>
      <c r="P7" s="27"/>
      <c r="Q7" s="27"/>
      <c r="R7" s="27"/>
      <c r="S7" s="27"/>
      <c r="T7" s="27"/>
      <c r="U7" s="27"/>
      <c r="V7" s="27"/>
    </row>
    <row r="8" spans="2:22" ht="15">
      <c r="B8" s="31" t="s">
        <v>89</v>
      </c>
      <c r="C8" s="32" t="s">
        <v>83</v>
      </c>
      <c r="D8" s="33">
        <v>50</v>
      </c>
      <c r="E8" s="33">
        <v>66</v>
      </c>
      <c r="F8" s="33">
        <v>75</v>
      </c>
      <c r="G8" s="33">
        <v>70</v>
      </c>
      <c r="H8" s="33">
        <v>64</v>
      </c>
      <c r="I8" s="33">
        <v>62</v>
      </c>
      <c r="J8" s="33">
        <v>35</v>
      </c>
      <c r="K8" s="34"/>
      <c r="M8" s="27" t="s">
        <v>90</v>
      </c>
      <c r="N8" s="27"/>
      <c r="O8" s="27"/>
      <c r="P8" s="27"/>
      <c r="Q8" s="27"/>
      <c r="R8" s="27"/>
      <c r="S8" s="27"/>
      <c r="T8" s="27"/>
      <c r="U8" s="27"/>
      <c r="V8" s="27"/>
    </row>
    <row r="9" spans="2:11" ht="15">
      <c r="B9" s="31" t="s">
        <v>89</v>
      </c>
      <c r="C9" s="32" t="s">
        <v>85</v>
      </c>
      <c r="D9" s="33">
        <v>35</v>
      </c>
      <c r="E9" s="33">
        <v>44</v>
      </c>
      <c r="F9" s="33">
        <v>36</v>
      </c>
      <c r="G9" s="33">
        <v>19</v>
      </c>
      <c r="H9" s="33">
        <v>36</v>
      </c>
      <c r="I9" s="33">
        <v>22</v>
      </c>
      <c r="J9" s="33">
        <v>51</v>
      </c>
      <c r="K9" s="34"/>
    </row>
    <row r="10" spans="2:11" ht="15">
      <c r="B10" s="31" t="s">
        <v>89</v>
      </c>
      <c r="C10" s="32" t="s">
        <v>87</v>
      </c>
      <c r="D10" s="33">
        <v>29</v>
      </c>
      <c r="E10" s="33">
        <v>39</v>
      </c>
      <c r="F10" s="33">
        <v>70</v>
      </c>
      <c r="G10" s="33">
        <v>90</v>
      </c>
      <c r="H10" s="33">
        <v>104</v>
      </c>
      <c r="I10" s="33">
        <v>101</v>
      </c>
      <c r="J10" s="33">
        <v>102</v>
      </c>
      <c r="K10" s="34"/>
    </row>
    <row r="11" spans="2:11" ht="15">
      <c r="B11" s="35" t="s">
        <v>80</v>
      </c>
      <c r="C11" s="36"/>
      <c r="D11" s="36"/>
      <c r="E11" s="36"/>
      <c r="F11" s="36"/>
      <c r="G11" s="36"/>
      <c r="H11" s="36"/>
      <c r="I11" s="36"/>
      <c r="J11" s="36"/>
      <c r="K11" s="36"/>
    </row>
    <row r="13" ht="15">
      <c r="B13" t="s">
        <v>91</v>
      </c>
    </row>
    <row r="14" ht="15">
      <c r="K14" s="30" t="s">
        <v>92</v>
      </c>
    </row>
    <row r="15" ht="15">
      <c r="K15" s="33">
        <v>48</v>
      </c>
    </row>
    <row r="16" ht="15">
      <c r="K16" s="33">
        <v>61</v>
      </c>
    </row>
    <row r="17" ht="15">
      <c r="K17" s="33">
        <v>35</v>
      </c>
    </row>
    <row r="18" ht="15">
      <c r="K18" s="33">
        <v>45</v>
      </c>
    </row>
    <row r="19" ht="15">
      <c r="K19" s="33">
        <v>35</v>
      </c>
    </row>
    <row r="20" ht="15">
      <c r="K20" s="33">
        <v>20</v>
      </c>
    </row>
    <row r="21" ht="15">
      <c r="K21" s="36"/>
    </row>
    <row r="23" spans="2:4" ht="15">
      <c r="B23" s="37" t="s">
        <v>93</v>
      </c>
      <c r="C23" s="38"/>
      <c r="D23" s="38"/>
    </row>
  </sheetData>
  <mergeCells count="2">
    <mergeCell ref="B1:K1"/>
    <mergeCell ref="C23:D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07F3-10F7-4A8F-AFCB-E18C476F68B9}">
  <sheetPr>
    <tabColor theme="8"/>
  </sheetPr>
  <dimension ref="A2:R12"/>
  <sheetViews>
    <sheetView zoomScale="220" zoomScaleNormal="220" workbookViewId="0" topLeftCell="A1">
      <selection activeCell="C11" sqref="C11"/>
    </sheetView>
  </sheetViews>
  <sheetFormatPr defaultColWidth="9.00390625" defaultRowHeight="15"/>
  <cols>
    <col min="1" max="5" width="9.00390625" style="39" customWidth="1"/>
    <col min="6" max="16384" width="9.00390625" style="39" customWidth="1"/>
  </cols>
  <sheetData>
    <row r="2" ht="15">
      <c r="A2" s="39" t="s">
        <v>94</v>
      </c>
    </row>
    <row r="4" spans="5:18" ht="15">
      <c r="E4" s="40"/>
      <c r="H4" s="41" t="s">
        <v>95</v>
      </c>
      <c r="I4" s="41"/>
      <c r="J4" s="41"/>
      <c r="K4" s="41"/>
      <c r="L4" s="41"/>
      <c r="M4" s="41"/>
      <c r="N4" s="41"/>
      <c r="O4" s="41"/>
      <c r="P4" s="41"/>
      <c r="Q4" s="41"/>
      <c r="R4" s="41"/>
    </row>
    <row r="5" spans="1:18" ht="15">
      <c r="A5" s="39" t="s">
        <v>96</v>
      </c>
      <c r="B5" s="39" t="s">
        <v>97</v>
      </c>
      <c r="C5" s="39" t="s">
        <v>98</v>
      </c>
      <c r="D5" s="39" t="s">
        <v>99</v>
      </c>
      <c r="E5" s="39" t="s">
        <v>100</v>
      </c>
      <c r="H5" s="41" t="s">
        <v>101</v>
      </c>
      <c r="I5" s="41"/>
      <c r="J5" s="41"/>
      <c r="K5" s="41"/>
      <c r="L5" s="41"/>
      <c r="M5" s="41"/>
      <c r="N5" s="41"/>
      <c r="O5" s="41"/>
      <c r="P5" s="41"/>
      <c r="Q5" s="41"/>
      <c r="R5" s="41"/>
    </row>
    <row r="6" spans="1:18" ht="15">
      <c r="A6" s="39" t="s">
        <v>102</v>
      </c>
      <c r="B6" s="39" t="s">
        <v>103</v>
      </c>
      <c r="C6" s="39">
        <v>3000</v>
      </c>
      <c r="D6" s="39">
        <v>50</v>
      </c>
      <c r="E6" s="39">
        <f>C6*D6</f>
        <v>150000</v>
      </c>
      <c r="H6" s="41" t="s">
        <v>104</v>
      </c>
      <c r="I6" s="41"/>
      <c r="J6" s="41"/>
      <c r="K6" s="41"/>
      <c r="L6" s="41"/>
      <c r="M6" s="41"/>
      <c r="N6" s="41"/>
      <c r="O6" s="41"/>
      <c r="P6" s="41"/>
      <c r="Q6" s="41"/>
      <c r="R6" s="41"/>
    </row>
    <row r="7" spans="1:8" ht="15">
      <c r="A7" s="39" t="s">
        <v>105</v>
      </c>
      <c r="B7" s="39" t="s">
        <v>106</v>
      </c>
      <c r="C7" s="39">
        <v>10000</v>
      </c>
      <c r="D7" s="39">
        <v>35</v>
      </c>
      <c r="E7" s="39">
        <f aca="true" t="shared" si="0" ref="E7:E10">C7*D7</f>
        <v>350000</v>
      </c>
      <c r="H7" s="39" t="s">
        <v>107</v>
      </c>
    </row>
    <row r="8" spans="1:5" ht="15">
      <c r="A8" s="39" t="s">
        <v>108</v>
      </c>
      <c r="B8" s="39" t="s">
        <v>109</v>
      </c>
      <c r="C8" s="39">
        <v>5000</v>
      </c>
      <c r="D8" s="39">
        <v>8</v>
      </c>
      <c r="E8" s="39">
        <f t="shared" si="0"/>
        <v>40000</v>
      </c>
    </row>
    <row r="9" spans="1:5" ht="15">
      <c r="A9" s="39" t="s">
        <v>110</v>
      </c>
      <c r="B9" s="39" t="s">
        <v>111</v>
      </c>
      <c r="C9" s="39">
        <v>980</v>
      </c>
      <c r="D9" s="39">
        <v>56</v>
      </c>
      <c r="E9" s="39">
        <f t="shared" si="0"/>
        <v>54880</v>
      </c>
    </row>
    <row r="10" spans="1:5" ht="15">
      <c r="A10" s="39" t="s">
        <v>112</v>
      </c>
      <c r="B10" s="39" t="s">
        <v>113</v>
      </c>
      <c r="C10" s="39">
        <v>3000</v>
      </c>
      <c r="D10" s="39">
        <v>5</v>
      </c>
      <c r="E10" s="39">
        <f t="shared" si="0"/>
        <v>15000</v>
      </c>
    </row>
    <row r="11" spans="1:8" ht="15">
      <c r="A11" s="39" t="s">
        <v>114</v>
      </c>
      <c r="D11" s="39">
        <f>SUM(D6:D10)</f>
        <v>154</v>
      </c>
      <c r="E11" s="39">
        <f>SUM(E6:E10)</f>
        <v>609880</v>
      </c>
      <c r="H11" t="s">
        <v>115</v>
      </c>
    </row>
    <row r="12" ht="15">
      <c r="H12" s="39" t="s">
        <v>116</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BBEC-7EE8-4A82-835C-39056F9921C2}">
  <sheetPr>
    <tabColor theme="8"/>
  </sheetPr>
  <dimension ref="A1:K965"/>
  <sheetViews>
    <sheetView zoomScale="120" zoomScaleNormal="120" workbookViewId="0" topLeftCell="A1">
      <selection activeCell="C11" sqref="C11"/>
    </sheetView>
  </sheetViews>
  <sheetFormatPr defaultColWidth="9.00390625" defaultRowHeight="15"/>
  <cols>
    <col min="1" max="1" width="10.8515625" style="44" bestFit="1" customWidth="1"/>
    <col min="2" max="2" width="37.140625" style="44" customWidth="1"/>
    <col min="3" max="3" width="5.421875" style="44" bestFit="1" customWidth="1"/>
    <col min="4" max="5" width="9.00390625" style="44" customWidth="1"/>
    <col min="6" max="11" width="9.8515625" style="44" customWidth="1"/>
    <col min="12" max="16384" width="9.00390625" style="44" customWidth="1"/>
  </cols>
  <sheetData>
    <row r="1" spans="1:6" s="43" customFormat="1" ht="15">
      <c r="A1" s="42" t="s">
        <v>117</v>
      </c>
      <c r="B1" s="42" t="s">
        <v>118</v>
      </c>
      <c r="C1" s="42" t="s">
        <v>119</v>
      </c>
      <c r="F1" s="44" t="s">
        <v>120</v>
      </c>
    </row>
    <row r="2" spans="1:11" ht="15">
      <c r="A2" s="45" t="s">
        <v>121</v>
      </c>
      <c r="B2" s="45" t="s">
        <v>122</v>
      </c>
      <c r="C2" s="46">
        <v>2</v>
      </c>
      <c r="F2" s="47" t="s">
        <v>123</v>
      </c>
      <c r="G2" s="47"/>
      <c r="H2" s="47"/>
      <c r="I2" s="47"/>
      <c r="J2" s="47"/>
      <c r="K2" s="47"/>
    </row>
    <row r="3" spans="1:6" ht="15">
      <c r="A3" s="45" t="s">
        <v>124</v>
      </c>
      <c r="B3" s="45" t="s">
        <v>125</v>
      </c>
      <c r="C3" s="46">
        <v>1</v>
      </c>
      <c r="F3" s="44" t="s">
        <v>126</v>
      </c>
    </row>
    <row r="4" spans="1:11" ht="15">
      <c r="A4" s="45" t="s">
        <v>127</v>
      </c>
      <c r="B4" s="45" t="s">
        <v>128</v>
      </c>
      <c r="C4" s="46">
        <v>1</v>
      </c>
      <c r="F4" s="47" t="s">
        <v>129</v>
      </c>
      <c r="G4" s="47"/>
      <c r="H4" s="47"/>
      <c r="I4" s="47"/>
      <c r="J4" s="47"/>
      <c r="K4" s="47"/>
    </row>
    <row r="5" spans="1:3" ht="15">
      <c r="A5" s="45" t="s">
        <v>130</v>
      </c>
      <c r="B5" s="45" t="s">
        <v>131</v>
      </c>
      <c r="C5" s="46">
        <v>3</v>
      </c>
    </row>
    <row r="6" spans="1:3" ht="15">
      <c r="A6" s="45" t="s">
        <v>132</v>
      </c>
      <c r="B6" s="45" t="s">
        <v>133</v>
      </c>
      <c r="C6" s="46">
        <v>5</v>
      </c>
    </row>
    <row r="7" spans="1:3" ht="15">
      <c r="A7" s="45" t="s">
        <v>134</v>
      </c>
      <c r="B7" s="45" t="s">
        <v>135</v>
      </c>
      <c r="C7" s="46">
        <v>1</v>
      </c>
    </row>
    <row r="8" spans="1:3" ht="15">
      <c r="A8" s="45" t="s">
        <v>136</v>
      </c>
      <c r="B8" s="45" t="s">
        <v>137</v>
      </c>
      <c r="C8" s="46">
        <v>1</v>
      </c>
    </row>
    <row r="9" spans="1:3" ht="15">
      <c r="A9" s="45" t="s">
        <v>138</v>
      </c>
      <c r="B9" s="45" t="s">
        <v>139</v>
      </c>
      <c r="C9" s="46">
        <v>1</v>
      </c>
    </row>
    <row r="10" spans="1:3" ht="15">
      <c r="A10" s="45" t="s">
        <v>140</v>
      </c>
      <c r="B10" s="45" t="s">
        <v>141</v>
      </c>
      <c r="C10" s="46">
        <v>1</v>
      </c>
    </row>
    <row r="11" spans="1:3" ht="15">
      <c r="A11" s="45" t="s">
        <v>142</v>
      </c>
      <c r="B11" s="45" t="s">
        <v>143</v>
      </c>
      <c r="C11" s="46">
        <v>2</v>
      </c>
    </row>
    <row r="12" spans="1:3" ht="15">
      <c r="A12" s="45" t="s">
        <v>144</v>
      </c>
      <c r="B12" s="45" t="s">
        <v>145</v>
      </c>
      <c r="C12" s="46">
        <v>2</v>
      </c>
    </row>
    <row r="13" spans="1:3" ht="15">
      <c r="A13" s="45" t="s">
        <v>132</v>
      </c>
      <c r="B13" s="45" t="s">
        <v>146</v>
      </c>
      <c r="C13" s="46">
        <v>6</v>
      </c>
    </row>
    <row r="14" spans="1:3" ht="15">
      <c r="A14" s="45" t="s">
        <v>147</v>
      </c>
      <c r="B14" s="45" t="s">
        <v>148</v>
      </c>
      <c r="C14" s="46">
        <v>1</v>
      </c>
    </row>
    <row r="15" spans="1:3" ht="15">
      <c r="A15" s="45" t="s">
        <v>138</v>
      </c>
      <c r="B15" s="45" t="s">
        <v>149</v>
      </c>
      <c r="C15" s="46">
        <v>1</v>
      </c>
    </row>
    <row r="16" spans="1:3" ht="15">
      <c r="A16" s="45" t="s">
        <v>150</v>
      </c>
      <c r="B16" s="45" t="s">
        <v>151</v>
      </c>
      <c r="C16" s="46">
        <v>1</v>
      </c>
    </row>
    <row r="17" spans="1:3" ht="15">
      <c r="A17" s="45" t="s">
        <v>152</v>
      </c>
      <c r="B17" s="45" t="s">
        <v>153</v>
      </c>
      <c r="C17" s="46">
        <v>3</v>
      </c>
    </row>
    <row r="18" spans="1:3" ht="15">
      <c r="A18" s="45" t="s">
        <v>154</v>
      </c>
      <c r="B18" s="45" t="s">
        <v>155</v>
      </c>
      <c r="C18" s="46">
        <v>1</v>
      </c>
    </row>
    <row r="19" spans="1:3" ht="15">
      <c r="A19" s="45" t="s">
        <v>156</v>
      </c>
      <c r="B19" s="45" t="s">
        <v>157</v>
      </c>
      <c r="C19" s="46">
        <v>1</v>
      </c>
    </row>
    <row r="20" spans="1:3" ht="15">
      <c r="A20" s="45" t="s">
        <v>158</v>
      </c>
      <c r="B20" s="45" t="s">
        <v>159</v>
      </c>
      <c r="C20" s="46">
        <v>2</v>
      </c>
    </row>
    <row r="21" spans="1:3" ht="15">
      <c r="A21" s="45" t="s">
        <v>160</v>
      </c>
      <c r="B21" s="45" t="s">
        <v>161</v>
      </c>
      <c r="C21" s="46">
        <v>1</v>
      </c>
    </row>
    <row r="22" spans="1:3" ht="15">
      <c r="A22" s="45" t="s">
        <v>162</v>
      </c>
      <c r="B22" s="45" t="s">
        <v>163</v>
      </c>
      <c r="C22" s="46">
        <v>1</v>
      </c>
    </row>
    <row r="23" spans="1:3" ht="15">
      <c r="A23" s="45" t="s">
        <v>164</v>
      </c>
      <c r="B23" s="45" t="s">
        <v>165</v>
      </c>
      <c r="C23" s="46">
        <v>1</v>
      </c>
    </row>
    <row r="24" spans="1:3" ht="15">
      <c r="A24" s="45" t="s">
        <v>166</v>
      </c>
      <c r="B24" s="45" t="s">
        <v>167</v>
      </c>
      <c r="C24" s="46">
        <v>1</v>
      </c>
    </row>
    <row r="25" spans="1:3" ht="15">
      <c r="A25" s="45" t="s">
        <v>168</v>
      </c>
      <c r="B25" s="45" t="s">
        <v>169</v>
      </c>
      <c r="C25" s="46">
        <v>1</v>
      </c>
    </row>
    <row r="26" spans="1:3" ht="15">
      <c r="A26" s="45" t="s">
        <v>170</v>
      </c>
      <c r="B26" s="45" t="s">
        <v>171</v>
      </c>
      <c r="C26" s="46">
        <v>1</v>
      </c>
    </row>
    <row r="27" spans="1:3" ht="15">
      <c r="A27" s="45" t="s">
        <v>172</v>
      </c>
      <c r="B27" s="45" t="s">
        <v>173</v>
      </c>
      <c r="C27" s="46">
        <v>1</v>
      </c>
    </row>
    <row r="28" spans="1:3" ht="15">
      <c r="A28" s="45" t="s">
        <v>174</v>
      </c>
      <c r="B28" s="45" t="s">
        <v>175</v>
      </c>
      <c r="C28" s="46">
        <v>3</v>
      </c>
    </row>
    <row r="29" spans="1:3" ht="15">
      <c r="A29" s="45" t="s">
        <v>127</v>
      </c>
      <c r="B29" s="45" t="s">
        <v>128</v>
      </c>
      <c r="C29" s="46">
        <v>1</v>
      </c>
    </row>
    <row r="30" spans="1:3" ht="15">
      <c r="A30" s="45" t="s">
        <v>176</v>
      </c>
      <c r="B30" s="45" t="s">
        <v>177</v>
      </c>
      <c r="C30" s="46">
        <v>1</v>
      </c>
    </row>
    <row r="31" spans="1:3" ht="15">
      <c r="A31" s="45" t="s">
        <v>178</v>
      </c>
      <c r="B31" s="45" t="s">
        <v>179</v>
      </c>
      <c r="C31" s="46">
        <v>1</v>
      </c>
    </row>
    <row r="32" spans="1:3" ht="15">
      <c r="A32" s="45" t="s">
        <v>180</v>
      </c>
      <c r="B32" s="45" t="s">
        <v>181</v>
      </c>
      <c r="C32" s="46">
        <v>1</v>
      </c>
    </row>
    <row r="33" spans="1:3" ht="15">
      <c r="A33" s="45" t="s">
        <v>182</v>
      </c>
      <c r="B33" s="45" t="s">
        <v>183</v>
      </c>
      <c r="C33" s="46">
        <v>2</v>
      </c>
    </row>
    <row r="34" spans="1:3" ht="15">
      <c r="A34" s="45" t="s">
        <v>184</v>
      </c>
      <c r="B34" s="45" t="s">
        <v>185</v>
      </c>
      <c r="C34" s="46">
        <v>1</v>
      </c>
    </row>
    <row r="35" spans="1:3" ht="15">
      <c r="A35" s="45" t="s">
        <v>186</v>
      </c>
      <c r="B35" s="45" t="s">
        <v>187</v>
      </c>
      <c r="C35" s="46">
        <v>1</v>
      </c>
    </row>
    <row r="36" spans="1:3" ht="15">
      <c r="A36" s="45" t="s">
        <v>188</v>
      </c>
      <c r="B36" s="45" t="s">
        <v>189</v>
      </c>
      <c r="C36" s="46">
        <v>1</v>
      </c>
    </row>
    <row r="37" spans="1:3" ht="15">
      <c r="A37" s="45" t="s">
        <v>190</v>
      </c>
      <c r="B37" s="45" t="s">
        <v>191</v>
      </c>
      <c r="C37" s="46">
        <v>1</v>
      </c>
    </row>
    <row r="38" spans="1:3" ht="15">
      <c r="A38" s="45" t="s">
        <v>192</v>
      </c>
      <c r="B38" s="45" t="s">
        <v>193</v>
      </c>
      <c r="C38" s="46">
        <v>1</v>
      </c>
    </row>
    <row r="39" spans="1:3" ht="15">
      <c r="A39" s="45" t="s">
        <v>132</v>
      </c>
      <c r="B39" s="45" t="s">
        <v>133</v>
      </c>
      <c r="C39" s="46">
        <v>10</v>
      </c>
    </row>
    <row r="40" spans="1:3" ht="15">
      <c r="A40" s="45" t="s">
        <v>194</v>
      </c>
      <c r="B40" s="45" t="s">
        <v>195</v>
      </c>
      <c r="C40" s="46">
        <v>1</v>
      </c>
    </row>
    <row r="41" spans="1:3" ht="15">
      <c r="A41" s="45" t="s">
        <v>196</v>
      </c>
      <c r="B41" s="45" t="s">
        <v>197</v>
      </c>
      <c r="C41" s="46">
        <v>1</v>
      </c>
    </row>
    <row r="42" spans="1:3" ht="15">
      <c r="A42" s="45" t="s">
        <v>198</v>
      </c>
      <c r="B42" s="45" t="s">
        <v>199</v>
      </c>
      <c r="C42" s="46">
        <v>1</v>
      </c>
    </row>
    <row r="43" spans="1:3" ht="15">
      <c r="A43" s="45" t="s">
        <v>200</v>
      </c>
      <c r="B43" s="45" t="s">
        <v>201</v>
      </c>
      <c r="C43" s="46">
        <v>1</v>
      </c>
    </row>
    <row r="44" spans="1:3" ht="15">
      <c r="A44" s="45" t="s">
        <v>202</v>
      </c>
      <c r="B44" s="45" t="s">
        <v>203</v>
      </c>
      <c r="C44" s="46">
        <v>1</v>
      </c>
    </row>
    <row r="45" spans="1:3" ht="15">
      <c r="A45" s="45" t="s">
        <v>204</v>
      </c>
      <c r="B45" s="45" t="s">
        <v>205</v>
      </c>
      <c r="C45" s="46">
        <v>1</v>
      </c>
    </row>
    <row r="46" spans="1:3" ht="15">
      <c r="A46" s="45" t="s">
        <v>206</v>
      </c>
      <c r="B46" s="45" t="s">
        <v>207</v>
      </c>
      <c r="C46" s="46">
        <v>1</v>
      </c>
    </row>
    <row r="47" spans="1:3" ht="15">
      <c r="A47" s="45" t="s">
        <v>208</v>
      </c>
      <c r="B47" s="45" t="s">
        <v>209</v>
      </c>
      <c r="C47" s="46">
        <v>5</v>
      </c>
    </row>
    <row r="48" spans="1:3" ht="15">
      <c r="A48" s="45" t="s">
        <v>210</v>
      </c>
      <c r="B48" s="45" t="s">
        <v>211</v>
      </c>
      <c r="C48" s="46">
        <v>2</v>
      </c>
    </row>
    <row r="49" spans="1:3" ht="15">
      <c r="A49" s="45" t="s">
        <v>212</v>
      </c>
      <c r="B49" s="45" t="s">
        <v>213</v>
      </c>
      <c r="C49" s="46">
        <v>2</v>
      </c>
    </row>
    <row r="50" spans="1:3" ht="15">
      <c r="A50" s="45" t="s">
        <v>198</v>
      </c>
      <c r="B50" s="45" t="s">
        <v>199</v>
      </c>
      <c r="C50" s="46">
        <v>1</v>
      </c>
    </row>
    <row r="51" spans="1:3" ht="15">
      <c r="A51" s="45" t="s">
        <v>214</v>
      </c>
      <c r="B51" s="45" t="s">
        <v>215</v>
      </c>
      <c r="C51" s="46">
        <v>2</v>
      </c>
    </row>
    <row r="52" spans="1:3" ht="15">
      <c r="A52" s="45" t="s">
        <v>216</v>
      </c>
      <c r="B52" s="45" t="s">
        <v>217</v>
      </c>
      <c r="C52" s="46">
        <v>1</v>
      </c>
    </row>
    <row r="53" spans="1:3" ht="15">
      <c r="A53" s="45" t="s">
        <v>218</v>
      </c>
      <c r="B53" s="45" t="s">
        <v>219</v>
      </c>
      <c r="C53" s="46">
        <v>1</v>
      </c>
    </row>
    <row r="54" spans="1:3" ht="15">
      <c r="A54" s="45" t="s">
        <v>220</v>
      </c>
      <c r="B54" s="45" t="s">
        <v>221</v>
      </c>
      <c r="C54" s="46">
        <v>1</v>
      </c>
    </row>
    <row r="55" spans="1:3" ht="15">
      <c r="A55" s="45" t="s">
        <v>222</v>
      </c>
      <c r="B55" s="45" t="s">
        <v>223</v>
      </c>
      <c r="C55" s="46">
        <v>1</v>
      </c>
    </row>
    <row r="56" spans="1:3" ht="15">
      <c r="A56" s="45" t="s">
        <v>224</v>
      </c>
      <c r="B56" s="45" t="s">
        <v>225</v>
      </c>
      <c r="C56" s="46">
        <v>3</v>
      </c>
    </row>
    <row r="57" spans="1:3" ht="15">
      <c r="A57" s="45" t="s">
        <v>226</v>
      </c>
      <c r="B57" s="45" t="s">
        <v>227</v>
      </c>
      <c r="C57" s="46">
        <v>1</v>
      </c>
    </row>
    <row r="58" spans="1:3" ht="15">
      <c r="A58" s="45" t="s">
        <v>228</v>
      </c>
      <c r="B58" s="45" t="s">
        <v>229</v>
      </c>
      <c r="C58" s="46">
        <v>1</v>
      </c>
    </row>
    <row r="59" spans="1:3" ht="15">
      <c r="A59" s="45" t="s">
        <v>121</v>
      </c>
      <c r="B59" s="45" t="s">
        <v>122</v>
      </c>
      <c r="C59" s="46">
        <v>2</v>
      </c>
    </row>
    <row r="60" spans="1:3" ht="15">
      <c r="A60" s="45" t="s">
        <v>230</v>
      </c>
      <c r="B60" s="45" t="s">
        <v>231</v>
      </c>
      <c r="C60" s="46">
        <v>1</v>
      </c>
    </row>
    <row r="61" spans="1:3" ht="15">
      <c r="A61" s="45" t="s">
        <v>232</v>
      </c>
      <c r="B61" s="45" t="s">
        <v>233</v>
      </c>
      <c r="C61" s="46">
        <v>2</v>
      </c>
    </row>
    <row r="62" spans="1:3" ht="15">
      <c r="A62" s="45" t="s">
        <v>234</v>
      </c>
      <c r="B62" s="45" t="s">
        <v>235</v>
      </c>
      <c r="C62" s="46">
        <v>1</v>
      </c>
    </row>
    <row r="63" spans="1:3" ht="15">
      <c r="A63" s="45" t="s">
        <v>236</v>
      </c>
      <c r="B63" s="45" t="s">
        <v>237</v>
      </c>
      <c r="C63" s="46">
        <v>1</v>
      </c>
    </row>
    <row r="64" spans="1:3" ht="15">
      <c r="A64" s="45" t="s">
        <v>140</v>
      </c>
      <c r="B64" s="45" t="s">
        <v>141</v>
      </c>
      <c r="C64" s="46">
        <v>1</v>
      </c>
    </row>
    <row r="65" spans="1:3" ht="15">
      <c r="A65" s="45" t="s">
        <v>184</v>
      </c>
      <c r="B65" s="45" t="s">
        <v>185</v>
      </c>
      <c r="C65" s="46">
        <v>1</v>
      </c>
    </row>
    <row r="66" spans="1:3" ht="15">
      <c r="A66" s="45" t="s">
        <v>238</v>
      </c>
      <c r="B66" s="45" t="s">
        <v>239</v>
      </c>
      <c r="C66" s="46">
        <v>1</v>
      </c>
    </row>
    <row r="67" spans="1:3" ht="15">
      <c r="A67" s="45" t="s">
        <v>154</v>
      </c>
      <c r="B67" s="45" t="s">
        <v>155</v>
      </c>
      <c r="C67" s="46">
        <v>2</v>
      </c>
    </row>
    <row r="68" spans="1:3" ht="15">
      <c r="A68" s="45" t="s">
        <v>134</v>
      </c>
      <c r="B68" s="45" t="s">
        <v>135</v>
      </c>
      <c r="C68" s="46">
        <v>1</v>
      </c>
    </row>
    <row r="69" spans="1:3" ht="15">
      <c r="A69" s="45" t="s">
        <v>240</v>
      </c>
      <c r="B69" s="45" t="s">
        <v>241</v>
      </c>
      <c r="C69" s="46">
        <v>1</v>
      </c>
    </row>
    <row r="70" spans="1:3" ht="15">
      <c r="A70" s="45" t="s">
        <v>208</v>
      </c>
      <c r="B70" s="45" t="s">
        <v>209</v>
      </c>
      <c r="C70" s="46">
        <v>10</v>
      </c>
    </row>
    <row r="71" spans="1:3" ht="15">
      <c r="A71" s="45" t="s">
        <v>242</v>
      </c>
      <c r="B71" s="45" t="s">
        <v>243</v>
      </c>
      <c r="C71" s="46">
        <v>5</v>
      </c>
    </row>
    <row r="72" spans="1:3" ht="15">
      <c r="A72" s="45" t="s">
        <v>244</v>
      </c>
      <c r="B72" s="45" t="s">
        <v>245</v>
      </c>
      <c r="C72" s="46">
        <v>5</v>
      </c>
    </row>
    <row r="73" spans="1:3" ht="15">
      <c r="A73" s="45" t="s">
        <v>246</v>
      </c>
      <c r="B73" s="45" t="s">
        <v>247</v>
      </c>
      <c r="C73" s="46">
        <v>1</v>
      </c>
    </row>
    <row r="74" spans="1:3" ht="15">
      <c r="A74" s="45" t="s">
        <v>248</v>
      </c>
      <c r="B74" s="45" t="s">
        <v>249</v>
      </c>
      <c r="C74" s="46">
        <v>1</v>
      </c>
    </row>
    <row r="75" spans="1:3" ht="15">
      <c r="A75" s="45" t="s">
        <v>250</v>
      </c>
      <c r="B75" s="45" t="s">
        <v>251</v>
      </c>
      <c r="C75" s="46">
        <v>3</v>
      </c>
    </row>
    <row r="76" spans="1:3" ht="15">
      <c r="A76" s="45" t="s">
        <v>252</v>
      </c>
      <c r="B76" s="45" t="s">
        <v>253</v>
      </c>
      <c r="C76" s="46">
        <v>3</v>
      </c>
    </row>
    <row r="77" spans="1:3" ht="15">
      <c r="A77" s="45" t="s">
        <v>254</v>
      </c>
      <c r="B77" s="45" t="s">
        <v>255</v>
      </c>
      <c r="C77" s="46">
        <v>5</v>
      </c>
    </row>
    <row r="78" spans="1:3" ht="15">
      <c r="A78" s="45" t="s">
        <v>256</v>
      </c>
      <c r="B78" s="45" t="s">
        <v>257</v>
      </c>
      <c r="C78" s="46">
        <v>1</v>
      </c>
    </row>
    <row r="79" spans="1:3" ht="15">
      <c r="A79" s="45" t="s">
        <v>198</v>
      </c>
      <c r="B79" s="45" t="s">
        <v>199</v>
      </c>
      <c r="C79" s="46">
        <v>1</v>
      </c>
    </row>
    <row r="80" spans="1:3" ht="15">
      <c r="A80" s="45" t="s">
        <v>258</v>
      </c>
      <c r="B80" s="45" t="s">
        <v>259</v>
      </c>
      <c r="C80" s="46">
        <v>1</v>
      </c>
    </row>
    <row r="81" spans="1:3" ht="15">
      <c r="A81" s="45" t="s">
        <v>260</v>
      </c>
      <c r="B81" s="45" t="s">
        <v>261</v>
      </c>
      <c r="C81" s="46">
        <v>1</v>
      </c>
    </row>
    <row r="82" spans="1:3" ht="15">
      <c r="A82" s="45" t="s">
        <v>262</v>
      </c>
      <c r="B82" s="45" t="s">
        <v>263</v>
      </c>
      <c r="C82" s="46">
        <v>1</v>
      </c>
    </row>
    <row r="83" spans="1:3" ht="15">
      <c r="A83" s="45" t="s">
        <v>196</v>
      </c>
      <c r="B83" s="45" t="s">
        <v>197</v>
      </c>
      <c r="C83" s="46">
        <v>1</v>
      </c>
    </row>
    <row r="84" spans="1:3" ht="15">
      <c r="A84" s="45" t="s">
        <v>264</v>
      </c>
      <c r="B84" s="45" t="s">
        <v>265</v>
      </c>
      <c r="C84" s="46">
        <v>2</v>
      </c>
    </row>
    <row r="85" spans="1:3" ht="15">
      <c r="A85" s="45" t="s">
        <v>266</v>
      </c>
      <c r="B85" s="45" t="s">
        <v>267</v>
      </c>
      <c r="C85" s="46">
        <v>1</v>
      </c>
    </row>
    <row r="86" spans="1:3" ht="15">
      <c r="A86" s="45" t="s">
        <v>268</v>
      </c>
      <c r="B86" s="45" t="s">
        <v>269</v>
      </c>
      <c r="C86" s="46">
        <v>1</v>
      </c>
    </row>
    <row r="87" spans="1:3" ht="15">
      <c r="A87" s="45" t="s">
        <v>270</v>
      </c>
      <c r="B87" s="45" t="s">
        <v>271</v>
      </c>
      <c r="C87" s="46">
        <v>1</v>
      </c>
    </row>
    <row r="88" spans="1:3" ht="15">
      <c r="A88" s="45" t="s">
        <v>272</v>
      </c>
      <c r="B88" s="45" t="s">
        <v>273</v>
      </c>
      <c r="C88" s="46">
        <v>1</v>
      </c>
    </row>
    <row r="89" spans="1:3" ht="15">
      <c r="A89" s="45" t="s">
        <v>274</v>
      </c>
      <c r="B89" s="45" t="s">
        <v>275</v>
      </c>
      <c r="C89" s="46">
        <v>1</v>
      </c>
    </row>
    <row r="90" spans="1:3" ht="15">
      <c r="A90" s="45" t="s">
        <v>276</v>
      </c>
      <c r="B90" s="45" t="s">
        <v>277</v>
      </c>
      <c r="C90" s="46">
        <v>1</v>
      </c>
    </row>
    <row r="91" spans="1:3" ht="15">
      <c r="A91" s="45" t="s">
        <v>238</v>
      </c>
      <c r="B91" s="45" t="s">
        <v>239</v>
      </c>
      <c r="C91" s="46">
        <v>2</v>
      </c>
    </row>
    <row r="92" spans="1:3" ht="15">
      <c r="A92" s="45" t="s">
        <v>278</v>
      </c>
      <c r="B92" s="45" t="s">
        <v>279</v>
      </c>
      <c r="C92" s="46">
        <v>1</v>
      </c>
    </row>
    <row r="93" spans="1:3" ht="15">
      <c r="A93" s="45" t="s">
        <v>280</v>
      </c>
      <c r="B93" s="45" t="s">
        <v>281</v>
      </c>
      <c r="C93" s="46">
        <v>1</v>
      </c>
    </row>
    <row r="94" spans="1:3" ht="15">
      <c r="A94" s="45" t="s">
        <v>282</v>
      </c>
      <c r="B94" s="45" t="s">
        <v>283</v>
      </c>
      <c r="C94" s="46">
        <v>1</v>
      </c>
    </row>
    <row r="95" spans="1:3" ht="15">
      <c r="A95" s="45" t="s">
        <v>284</v>
      </c>
      <c r="B95" s="45" t="s">
        <v>285</v>
      </c>
      <c r="C95" s="46">
        <v>1</v>
      </c>
    </row>
    <row r="96" spans="1:3" ht="15">
      <c r="A96" s="45" t="s">
        <v>286</v>
      </c>
      <c r="B96" s="45" t="s">
        <v>287</v>
      </c>
      <c r="C96" s="46">
        <v>1</v>
      </c>
    </row>
    <row r="97" spans="1:3" ht="15">
      <c r="A97" s="45" t="s">
        <v>184</v>
      </c>
      <c r="B97" s="45" t="s">
        <v>185</v>
      </c>
      <c r="C97" s="46">
        <v>1</v>
      </c>
    </row>
    <row r="98" spans="1:3" ht="15">
      <c r="A98" s="45" t="s">
        <v>288</v>
      </c>
      <c r="B98" s="45" t="s">
        <v>289</v>
      </c>
      <c r="C98" s="46">
        <v>1</v>
      </c>
    </row>
    <row r="99" spans="1:3" ht="15">
      <c r="A99" s="45" t="s">
        <v>290</v>
      </c>
      <c r="B99" s="45" t="s">
        <v>291</v>
      </c>
      <c r="C99" s="46">
        <v>1</v>
      </c>
    </row>
    <row r="100" spans="1:3" ht="15">
      <c r="A100" s="45" t="s">
        <v>292</v>
      </c>
      <c r="B100" s="45" t="s">
        <v>293</v>
      </c>
      <c r="C100" s="46">
        <v>1</v>
      </c>
    </row>
    <row r="101" spans="1:3" ht="15">
      <c r="A101" s="45" t="s">
        <v>294</v>
      </c>
      <c r="B101" s="45" t="s">
        <v>295</v>
      </c>
      <c r="C101" s="46">
        <v>1</v>
      </c>
    </row>
    <row r="102" spans="1:3" ht="15">
      <c r="A102" s="45" t="s">
        <v>296</v>
      </c>
      <c r="B102" s="45" t="s">
        <v>297</v>
      </c>
      <c r="C102" s="46">
        <v>1</v>
      </c>
    </row>
    <row r="103" spans="1:3" ht="15">
      <c r="A103" s="45" t="s">
        <v>298</v>
      </c>
      <c r="B103" s="45" t="s">
        <v>299</v>
      </c>
      <c r="C103" s="46">
        <v>1</v>
      </c>
    </row>
    <row r="104" spans="1:3" ht="15">
      <c r="A104" s="45" t="s">
        <v>300</v>
      </c>
      <c r="B104" s="45" t="s">
        <v>301</v>
      </c>
      <c r="C104" s="46">
        <v>2</v>
      </c>
    </row>
    <row r="105" spans="1:3" ht="15">
      <c r="A105" s="45" t="s">
        <v>302</v>
      </c>
      <c r="B105" s="45" t="s">
        <v>303</v>
      </c>
      <c r="C105" s="46">
        <v>1</v>
      </c>
    </row>
    <row r="106" spans="1:3" ht="15">
      <c r="A106" s="45" t="s">
        <v>304</v>
      </c>
      <c r="B106" s="45" t="s">
        <v>305</v>
      </c>
      <c r="C106" s="45">
        <v>1</v>
      </c>
    </row>
    <row r="107" spans="1:3" ht="15">
      <c r="A107" s="45" t="s">
        <v>208</v>
      </c>
      <c r="B107" s="45" t="s">
        <v>209</v>
      </c>
      <c r="C107" s="45">
        <v>10</v>
      </c>
    </row>
    <row r="108" spans="1:3" ht="15">
      <c r="A108" s="45" t="s">
        <v>306</v>
      </c>
      <c r="B108" s="45" t="s">
        <v>307</v>
      </c>
      <c r="C108" s="45">
        <v>1</v>
      </c>
    </row>
    <row r="109" spans="1:3" ht="15">
      <c r="A109" s="45" t="s">
        <v>308</v>
      </c>
      <c r="B109" s="45" t="s">
        <v>309</v>
      </c>
      <c r="C109" s="45">
        <v>1</v>
      </c>
    </row>
    <row r="110" spans="1:3" ht="15">
      <c r="A110" s="45" t="s">
        <v>121</v>
      </c>
      <c r="B110" s="45" t="s">
        <v>122</v>
      </c>
      <c r="C110" s="46">
        <v>2</v>
      </c>
    </row>
    <row r="111" spans="1:3" ht="15">
      <c r="A111" s="45" t="s">
        <v>124</v>
      </c>
      <c r="B111" s="45" t="s">
        <v>125</v>
      </c>
      <c r="C111" s="46">
        <v>1</v>
      </c>
    </row>
    <row r="112" spans="1:3" ht="15">
      <c r="A112" s="45" t="s">
        <v>127</v>
      </c>
      <c r="B112" s="45" t="s">
        <v>128</v>
      </c>
      <c r="C112" s="46">
        <v>1</v>
      </c>
    </row>
    <row r="113" spans="1:3" ht="15">
      <c r="A113" s="45" t="s">
        <v>130</v>
      </c>
      <c r="B113" s="45" t="s">
        <v>131</v>
      </c>
      <c r="C113" s="46">
        <v>3</v>
      </c>
    </row>
    <row r="114" spans="1:3" ht="15">
      <c r="A114" s="45" t="s">
        <v>132</v>
      </c>
      <c r="B114" s="45" t="s">
        <v>133</v>
      </c>
      <c r="C114" s="46">
        <v>5</v>
      </c>
    </row>
    <row r="115" spans="1:3" ht="15">
      <c r="A115" s="45" t="s">
        <v>134</v>
      </c>
      <c r="B115" s="45" t="s">
        <v>135</v>
      </c>
      <c r="C115" s="46">
        <v>1</v>
      </c>
    </row>
    <row r="116" spans="1:3" ht="15">
      <c r="A116" s="45" t="s">
        <v>136</v>
      </c>
      <c r="B116" s="45" t="s">
        <v>137</v>
      </c>
      <c r="C116" s="46">
        <v>1</v>
      </c>
    </row>
    <row r="117" spans="1:3" ht="15">
      <c r="A117" s="45" t="s">
        <v>138</v>
      </c>
      <c r="B117" s="45" t="s">
        <v>149</v>
      </c>
      <c r="C117" s="46">
        <v>1</v>
      </c>
    </row>
    <row r="118" spans="1:3" ht="15">
      <c r="A118" s="45" t="s">
        <v>140</v>
      </c>
      <c r="B118" s="45" t="s">
        <v>141</v>
      </c>
      <c r="C118" s="46">
        <v>1</v>
      </c>
    </row>
    <row r="119" spans="1:3" ht="15">
      <c r="A119" s="45" t="s">
        <v>142</v>
      </c>
      <c r="B119" s="45" t="s">
        <v>143</v>
      </c>
      <c r="C119" s="46">
        <v>2</v>
      </c>
    </row>
    <row r="120" spans="1:3" ht="15">
      <c r="A120" s="45" t="s">
        <v>144</v>
      </c>
      <c r="B120" s="45" t="s">
        <v>145</v>
      </c>
      <c r="C120" s="46">
        <v>2</v>
      </c>
    </row>
    <row r="121" spans="1:3" ht="15">
      <c r="A121" s="45" t="s">
        <v>132</v>
      </c>
      <c r="B121" s="45" t="s">
        <v>133</v>
      </c>
      <c r="C121" s="46">
        <v>6</v>
      </c>
    </row>
    <row r="122" spans="1:3" ht="15">
      <c r="A122" s="45" t="s">
        <v>147</v>
      </c>
      <c r="B122" s="45" t="s">
        <v>148</v>
      </c>
      <c r="C122" s="46">
        <v>1</v>
      </c>
    </row>
    <row r="123" spans="1:3" ht="15">
      <c r="A123" s="45" t="s">
        <v>138</v>
      </c>
      <c r="B123" s="45" t="s">
        <v>310</v>
      </c>
      <c r="C123" s="46">
        <v>1</v>
      </c>
    </row>
    <row r="124" spans="1:3" ht="15">
      <c r="A124" s="45" t="s">
        <v>150</v>
      </c>
      <c r="B124" s="45" t="s">
        <v>151</v>
      </c>
      <c r="C124" s="46">
        <v>1</v>
      </c>
    </row>
    <row r="125" spans="1:3" ht="15">
      <c r="A125" s="45" t="s">
        <v>152</v>
      </c>
      <c r="B125" s="45" t="s">
        <v>153</v>
      </c>
      <c r="C125" s="46">
        <v>3</v>
      </c>
    </row>
    <row r="126" spans="1:3" ht="15">
      <c r="A126" s="45" t="s">
        <v>154</v>
      </c>
      <c r="B126" s="45" t="s">
        <v>311</v>
      </c>
      <c r="C126" s="46">
        <v>1</v>
      </c>
    </row>
    <row r="127" spans="1:3" ht="15">
      <c r="A127" s="45" t="s">
        <v>156</v>
      </c>
      <c r="B127" s="45" t="s">
        <v>157</v>
      </c>
      <c r="C127" s="46">
        <v>1</v>
      </c>
    </row>
    <row r="128" spans="1:3" ht="15">
      <c r="A128" s="45" t="s">
        <v>158</v>
      </c>
      <c r="B128" s="45" t="s">
        <v>159</v>
      </c>
      <c r="C128" s="46">
        <v>2</v>
      </c>
    </row>
    <row r="129" spans="1:3" ht="15">
      <c r="A129" s="45" t="s">
        <v>160</v>
      </c>
      <c r="B129" s="45" t="s">
        <v>161</v>
      </c>
      <c r="C129" s="46">
        <v>1</v>
      </c>
    </row>
    <row r="130" spans="1:3" ht="15">
      <c r="A130" s="45" t="s">
        <v>162</v>
      </c>
      <c r="B130" s="45" t="s">
        <v>163</v>
      </c>
      <c r="C130" s="46">
        <v>1</v>
      </c>
    </row>
    <row r="131" spans="1:3" ht="15">
      <c r="A131" s="45" t="s">
        <v>164</v>
      </c>
      <c r="B131" s="45" t="s">
        <v>165</v>
      </c>
      <c r="C131" s="46">
        <v>1</v>
      </c>
    </row>
    <row r="132" spans="1:3" ht="15">
      <c r="A132" s="45" t="s">
        <v>166</v>
      </c>
      <c r="B132" s="45" t="s">
        <v>167</v>
      </c>
      <c r="C132" s="46">
        <v>1</v>
      </c>
    </row>
    <row r="133" spans="1:3" ht="15">
      <c r="A133" s="45" t="s">
        <v>168</v>
      </c>
      <c r="B133" s="45" t="s">
        <v>169</v>
      </c>
      <c r="C133" s="46">
        <v>1</v>
      </c>
    </row>
    <row r="134" spans="1:3" ht="15">
      <c r="A134" s="45" t="s">
        <v>170</v>
      </c>
      <c r="B134" s="45" t="s">
        <v>171</v>
      </c>
      <c r="C134" s="46">
        <v>1</v>
      </c>
    </row>
    <row r="135" spans="1:3" ht="15">
      <c r="A135" s="45" t="s">
        <v>172</v>
      </c>
      <c r="B135" s="45" t="s">
        <v>173</v>
      </c>
      <c r="C135" s="46">
        <v>1</v>
      </c>
    </row>
    <row r="136" spans="1:3" ht="15">
      <c r="A136" s="45" t="s">
        <v>174</v>
      </c>
      <c r="B136" s="45" t="s">
        <v>175</v>
      </c>
      <c r="C136" s="46">
        <v>3</v>
      </c>
    </row>
    <row r="137" spans="1:3" ht="15">
      <c r="A137" s="45" t="s">
        <v>127</v>
      </c>
      <c r="B137" s="45" t="s">
        <v>312</v>
      </c>
      <c r="C137" s="46">
        <v>1</v>
      </c>
    </row>
    <row r="138" spans="1:3" ht="15">
      <c r="A138" s="45" t="s">
        <v>176</v>
      </c>
      <c r="B138" s="45" t="s">
        <v>177</v>
      </c>
      <c r="C138" s="46">
        <v>1</v>
      </c>
    </row>
    <row r="139" spans="1:3" ht="15">
      <c r="A139" s="45" t="s">
        <v>178</v>
      </c>
      <c r="B139" s="45" t="s">
        <v>179</v>
      </c>
      <c r="C139" s="46">
        <v>1</v>
      </c>
    </row>
    <row r="140" spans="1:3" ht="15">
      <c r="A140" s="45" t="s">
        <v>180</v>
      </c>
      <c r="B140" s="45" t="s">
        <v>181</v>
      </c>
      <c r="C140" s="46">
        <v>1</v>
      </c>
    </row>
    <row r="141" spans="1:3" ht="15">
      <c r="A141" s="45" t="s">
        <v>182</v>
      </c>
      <c r="B141" s="45" t="s">
        <v>183</v>
      </c>
      <c r="C141" s="46">
        <v>2</v>
      </c>
    </row>
    <row r="142" spans="1:3" ht="15">
      <c r="A142" s="45" t="s">
        <v>184</v>
      </c>
      <c r="B142" s="45" t="s">
        <v>185</v>
      </c>
      <c r="C142" s="46">
        <v>1</v>
      </c>
    </row>
    <row r="143" spans="1:3" ht="15">
      <c r="A143" s="45" t="s">
        <v>186</v>
      </c>
      <c r="B143" s="45" t="s">
        <v>187</v>
      </c>
      <c r="C143" s="46">
        <v>1</v>
      </c>
    </row>
    <row r="144" spans="1:3" ht="15">
      <c r="A144" s="45" t="s">
        <v>188</v>
      </c>
      <c r="B144" s="45" t="s">
        <v>189</v>
      </c>
      <c r="C144" s="46">
        <v>1</v>
      </c>
    </row>
    <row r="145" spans="1:3" ht="15">
      <c r="A145" s="45" t="s">
        <v>190</v>
      </c>
      <c r="B145" s="45" t="s">
        <v>191</v>
      </c>
      <c r="C145" s="46">
        <v>1</v>
      </c>
    </row>
    <row r="146" spans="1:3" ht="15">
      <c r="A146" s="45" t="s">
        <v>192</v>
      </c>
      <c r="B146" s="45" t="s">
        <v>193</v>
      </c>
      <c r="C146" s="46">
        <v>1</v>
      </c>
    </row>
    <row r="147" spans="1:3" ht="15">
      <c r="A147" s="45" t="s">
        <v>132</v>
      </c>
      <c r="B147" s="45" t="s">
        <v>133</v>
      </c>
      <c r="C147" s="46">
        <v>10</v>
      </c>
    </row>
    <row r="148" spans="1:3" ht="15">
      <c r="A148" s="45" t="s">
        <v>194</v>
      </c>
      <c r="B148" s="45" t="s">
        <v>195</v>
      </c>
      <c r="C148" s="46">
        <v>1</v>
      </c>
    </row>
    <row r="149" spans="1:3" ht="15">
      <c r="A149" s="45" t="s">
        <v>196</v>
      </c>
      <c r="B149" s="45" t="s">
        <v>313</v>
      </c>
      <c r="C149" s="46">
        <v>1</v>
      </c>
    </row>
    <row r="150" spans="1:3" ht="15">
      <c r="A150" s="45" t="s">
        <v>198</v>
      </c>
      <c r="B150" s="45" t="s">
        <v>199</v>
      </c>
      <c r="C150" s="46">
        <v>1</v>
      </c>
    </row>
    <row r="151" spans="1:3" ht="15">
      <c r="A151" s="45" t="s">
        <v>200</v>
      </c>
      <c r="B151" s="45" t="s">
        <v>201</v>
      </c>
      <c r="C151" s="46">
        <v>1</v>
      </c>
    </row>
    <row r="152" spans="1:3" ht="15">
      <c r="A152" s="45" t="s">
        <v>202</v>
      </c>
      <c r="B152" s="45" t="s">
        <v>314</v>
      </c>
      <c r="C152" s="46">
        <v>1</v>
      </c>
    </row>
    <row r="153" spans="1:3" ht="15">
      <c r="A153" s="45" t="s">
        <v>204</v>
      </c>
      <c r="B153" s="45" t="s">
        <v>205</v>
      </c>
      <c r="C153" s="46">
        <v>1</v>
      </c>
    </row>
    <row r="154" spans="1:3" ht="15">
      <c r="A154" s="45" t="s">
        <v>206</v>
      </c>
      <c r="B154" s="45" t="s">
        <v>207</v>
      </c>
      <c r="C154" s="46">
        <v>1</v>
      </c>
    </row>
    <row r="155" spans="1:3" ht="15">
      <c r="A155" s="45" t="s">
        <v>208</v>
      </c>
      <c r="B155" s="45" t="s">
        <v>209</v>
      </c>
      <c r="C155" s="46">
        <v>5</v>
      </c>
    </row>
    <row r="156" spans="1:3" ht="15">
      <c r="A156" s="45" t="s">
        <v>210</v>
      </c>
      <c r="B156" s="45" t="s">
        <v>211</v>
      </c>
      <c r="C156" s="46">
        <v>2</v>
      </c>
    </row>
    <row r="157" spans="1:3" ht="15">
      <c r="A157" s="45" t="s">
        <v>212</v>
      </c>
      <c r="B157" s="45" t="s">
        <v>213</v>
      </c>
      <c r="C157" s="46">
        <v>2</v>
      </c>
    </row>
    <row r="158" spans="1:3" ht="15">
      <c r="A158" s="45" t="s">
        <v>198</v>
      </c>
      <c r="B158" s="45" t="s">
        <v>199</v>
      </c>
      <c r="C158" s="46">
        <v>1</v>
      </c>
    </row>
    <row r="159" spans="1:3" ht="15">
      <c r="A159" s="45" t="s">
        <v>214</v>
      </c>
      <c r="B159" s="45" t="s">
        <v>215</v>
      </c>
      <c r="C159" s="46">
        <v>2</v>
      </c>
    </row>
    <row r="160" spans="1:3" ht="15">
      <c r="A160" s="45" t="s">
        <v>216</v>
      </c>
      <c r="B160" s="45" t="s">
        <v>217</v>
      </c>
      <c r="C160" s="46">
        <v>1</v>
      </c>
    </row>
    <row r="161" spans="1:3" ht="15">
      <c r="A161" s="45" t="s">
        <v>218</v>
      </c>
      <c r="B161" s="45" t="s">
        <v>315</v>
      </c>
      <c r="C161" s="46">
        <v>1</v>
      </c>
    </row>
    <row r="162" spans="1:3" ht="15">
      <c r="A162" s="45" t="s">
        <v>220</v>
      </c>
      <c r="B162" s="45" t="s">
        <v>221</v>
      </c>
      <c r="C162" s="46">
        <v>1</v>
      </c>
    </row>
    <row r="163" spans="1:3" ht="15">
      <c r="A163" s="45" t="s">
        <v>222</v>
      </c>
      <c r="B163" s="45" t="s">
        <v>223</v>
      </c>
      <c r="C163" s="46">
        <v>1</v>
      </c>
    </row>
    <row r="164" spans="1:3" ht="15">
      <c r="A164" s="45" t="s">
        <v>224</v>
      </c>
      <c r="B164" s="45" t="s">
        <v>225</v>
      </c>
      <c r="C164" s="46">
        <v>3</v>
      </c>
    </row>
    <row r="165" spans="1:3" ht="15">
      <c r="A165" s="45" t="s">
        <v>226</v>
      </c>
      <c r="B165" s="45" t="s">
        <v>227</v>
      </c>
      <c r="C165" s="46">
        <v>1</v>
      </c>
    </row>
    <row r="166" spans="1:3" ht="15">
      <c r="A166" s="45" t="s">
        <v>228</v>
      </c>
      <c r="B166" s="45" t="s">
        <v>229</v>
      </c>
      <c r="C166" s="46">
        <v>1</v>
      </c>
    </row>
    <row r="167" spans="1:3" ht="15">
      <c r="A167" s="45" t="s">
        <v>121</v>
      </c>
      <c r="B167" s="45" t="s">
        <v>122</v>
      </c>
      <c r="C167" s="46">
        <v>2</v>
      </c>
    </row>
    <row r="168" spans="1:3" ht="15">
      <c r="A168" s="45" t="s">
        <v>230</v>
      </c>
      <c r="B168" s="45" t="s">
        <v>231</v>
      </c>
      <c r="C168" s="46">
        <v>1</v>
      </c>
    </row>
    <row r="169" spans="1:3" ht="15">
      <c r="A169" s="45" t="s">
        <v>232</v>
      </c>
      <c r="B169" s="45" t="s">
        <v>233</v>
      </c>
      <c r="C169" s="46">
        <v>2</v>
      </c>
    </row>
    <row r="170" spans="1:3" ht="15">
      <c r="A170" s="45" t="s">
        <v>234</v>
      </c>
      <c r="B170" s="45" t="s">
        <v>235</v>
      </c>
      <c r="C170" s="46">
        <v>1</v>
      </c>
    </row>
    <row r="171" spans="1:3" ht="15">
      <c r="A171" s="45" t="s">
        <v>236</v>
      </c>
      <c r="B171" s="45" t="s">
        <v>237</v>
      </c>
      <c r="C171" s="46">
        <v>1</v>
      </c>
    </row>
    <row r="172" spans="1:3" ht="15">
      <c r="A172" s="45" t="s">
        <v>140</v>
      </c>
      <c r="B172" s="45" t="s">
        <v>141</v>
      </c>
      <c r="C172" s="46">
        <v>1</v>
      </c>
    </row>
    <row r="173" spans="1:3" ht="15">
      <c r="A173" s="45" t="s">
        <v>184</v>
      </c>
      <c r="B173" s="45" t="s">
        <v>185</v>
      </c>
      <c r="C173" s="46">
        <v>1</v>
      </c>
    </row>
    <row r="174" spans="1:3" ht="15">
      <c r="A174" s="45" t="s">
        <v>238</v>
      </c>
      <c r="B174" s="45" t="s">
        <v>239</v>
      </c>
      <c r="C174" s="46">
        <v>1</v>
      </c>
    </row>
    <row r="175" spans="1:3" ht="15">
      <c r="A175" s="45" t="s">
        <v>154</v>
      </c>
      <c r="B175" s="45" t="s">
        <v>155</v>
      </c>
      <c r="C175" s="46">
        <v>2</v>
      </c>
    </row>
    <row r="176" spans="1:3" ht="15">
      <c r="A176" s="45" t="s">
        <v>134</v>
      </c>
      <c r="B176" s="45" t="s">
        <v>135</v>
      </c>
      <c r="C176" s="46">
        <v>1</v>
      </c>
    </row>
    <row r="177" spans="1:3" ht="15">
      <c r="A177" s="45" t="s">
        <v>240</v>
      </c>
      <c r="B177" s="45" t="s">
        <v>241</v>
      </c>
      <c r="C177" s="46">
        <v>1</v>
      </c>
    </row>
    <row r="178" spans="1:3" ht="15">
      <c r="A178" s="45" t="s">
        <v>208</v>
      </c>
      <c r="B178" s="45" t="s">
        <v>209</v>
      </c>
      <c r="C178" s="46">
        <v>10</v>
      </c>
    </row>
    <row r="179" spans="1:3" ht="15">
      <c r="A179" s="45" t="s">
        <v>242</v>
      </c>
      <c r="B179" s="45" t="s">
        <v>243</v>
      </c>
      <c r="C179" s="46">
        <v>5</v>
      </c>
    </row>
    <row r="180" spans="1:3" ht="15">
      <c r="A180" s="45" t="s">
        <v>244</v>
      </c>
      <c r="B180" s="45" t="s">
        <v>316</v>
      </c>
      <c r="C180" s="46">
        <v>5</v>
      </c>
    </row>
    <row r="181" spans="1:3" ht="15">
      <c r="A181" s="45" t="s">
        <v>246</v>
      </c>
      <c r="B181" s="45" t="s">
        <v>247</v>
      </c>
      <c r="C181" s="46">
        <v>1</v>
      </c>
    </row>
    <row r="182" spans="1:3" ht="15">
      <c r="A182" s="45" t="s">
        <v>248</v>
      </c>
      <c r="B182" s="45" t="s">
        <v>249</v>
      </c>
      <c r="C182" s="46">
        <v>1</v>
      </c>
    </row>
    <row r="183" spans="1:3" ht="15">
      <c r="A183" s="45" t="s">
        <v>250</v>
      </c>
      <c r="B183" s="45" t="s">
        <v>251</v>
      </c>
      <c r="C183" s="46">
        <v>3</v>
      </c>
    </row>
    <row r="184" spans="1:3" ht="15">
      <c r="A184" s="45" t="s">
        <v>252</v>
      </c>
      <c r="B184" s="45" t="s">
        <v>317</v>
      </c>
      <c r="C184" s="46">
        <v>3</v>
      </c>
    </row>
    <row r="185" spans="1:3" ht="15">
      <c r="A185" s="45" t="s">
        <v>254</v>
      </c>
      <c r="B185" s="45" t="s">
        <v>255</v>
      </c>
      <c r="C185" s="46">
        <v>5</v>
      </c>
    </row>
    <row r="186" spans="1:3" ht="15">
      <c r="A186" s="45" t="s">
        <v>256</v>
      </c>
      <c r="B186" s="45" t="s">
        <v>318</v>
      </c>
      <c r="C186" s="46">
        <v>1</v>
      </c>
    </row>
    <row r="187" spans="1:3" ht="15">
      <c r="A187" s="45" t="s">
        <v>198</v>
      </c>
      <c r="B187" s="45" t="s">
        <v>199</v>
      </c>
      <c r="C187" s="46">
        <v>1</v>
      </c>
    </row>
    <row r="188" spans="1:3" ht="15">
      <c r="A188" s="45" t="s">
        <v>258</v>
      </c>
      <c r="B188" s="45" t="s">
        <v>259</v>
      </c>
      <c r="C188" s="46">
        <v>1</v>
      </c>
    </row>
    <row r="189" spans="1:3" ht="15">
      <c r="A189" s="45" t="s">
        <v>260</v>
      </c>
      <c r="B189" s="45" t="s">
        <v>261</v>
      </c>
      <c r="C189" s="46">
        <v>1</v>
      </c>
    </row>
    <row r="190" spans="1:3" ht="15">
      <c r="A190" s="45" t="s">
        <v>262</v>
      </c>
      <c r="B190" s="45" t="s">
        <v>263</v>
      </c>
      <c r="C190" s="46">
        <v>1</v>
      </c>
    </row>
    <row r="191" spans="1:3" ht="15">
      <c r="A191" s="45" t="s">
        <v>196</v>
      </c>
      <c r="B191" s="45" t="s">
        <v>197</v>
      </c>
      <c r="C191" s="46">
        <v>1</v>
      </c>
    </row>
    <row r="192" spans="1:3" ht="15">
      <c r="A192" s="45" t="s">
        <v>264</v>
      </c>
      <c r="B192" s="45" t="s">
        <v>319</v>
      </c>
      <c r="C192" s="46">
        <v>2</v>
      </c>
    </row>
    <row r="193" spans="1:3" ht="15">
      <c r="A193" s="45" t="s">
        <v>266</v>
      </c>
      <c r="B193" s="45" t="s">
        <v>267</v>
      </c>
      <c r="C193" s="46">
        <v>1</v>
      </c>
    </row>
    <row r="194" spans="1:3" ht="15">
      <c r="A194" s="45" t="s">
        <v>268</v>
      </c>
      <c r="B194" s="45" t="s">
        <v>269</v>
      </c>
      <c r="C194" s="46">
        <v>1</v>
      </c>
    </row>
    <row r="195" spans="1:3" ht="15">
      <c r="A195" s="45" t="s">
        <v>270</v>
      </c>
      <c r="B195" s="45" t="s">
        <v>320</v>
      </c>
      <c r="C195" s="46">
        <v>1</v>
      </c>
    </row>
    <row r="196" spans="1:3" ht="15">
      <c r="A196" s="45" t="s">
        <v>272</v>
      </c>
      <c r="B196" s="45" t="s">
        <v>273</v>
      </c>
      <c r="C196" s="46">
        <v>1</v>
      </c>
    </row>
    <row r="197" spans="1:3" ht="15">
      <c r="A197" s="45" t="s">
        <v>274</v>
      </c>
      <c r="B197" s="45" t="s">
        <v>275</v>
      </c>
      <c r="C197" s="46">
        <v>1</v>
      </c>
    </row>
    <row r="198" spans="1:3" ht="15">
      <c r="A198" s="45" t="s">
        <v>276</v>
      </c>
      <c r="B198" s="45" t="s">
        <v>277</v>
      </c>
      <c r="C198" s="46">
        <v>1</v>
      </c>
    </row>
    <row r="199" spans="1:3" ht="15">
      <c r="A199" s="45" t="s">
        <v>238</v>
      </c>
      <c r="B199" s="45" t="s">
        <v>239</v>
      </c>
      <c r="C199" s="46">
        <v>2</v>
      </c>
    </row>
    <row r="200" spans="1:3" ht="15">
      <c r="A200" s="45" t="s">
        <v>278</v>
      </c>
      <c r="B200" s="45" t="s">
        <v>321</v>
      </c>
      <c r="C200" s="46">
        <v>1</v>
      </c>
    </row>
    <row r="201" spans="1:3" ht="15">
      <c r="A201" s="45" t="s">
        <v>280</v>
      </c>
      <c r="B201" s="45" t="s">
        <v>281</v>
      </c>
      <c r="C201" s="46">
        <v>1</v>
      </c>
    </row>
    <row r="202" spans="1:3" ht="15">
      <c r="A202" s="45" t="s">
        <v>282</v>
      </c>
      <c r="B202" s="45" t="s">
        <v>322</v>
      </c>
      <c r="C202" s="46">
        <v>1</v>
      </c>
    </row>
    <row r="203" spans="1:3" ht="15">
      <c r="A203" s="45" t="s">
        <v>284</v>
      </c>
      <c r="B203" s="45" t="s">
        <v>285</v>
      </c>
      <c r="C203" s="46">
        <v>1</v>
      </c>
    </row>
    <row r="204" spans="1:3" ht="15">
      <c r="A204" s="45" t="s">
        <v>286</v>
      </c>
      <c r="B204" s="45" t="s">
        <v>287</v>
      </c>
      <c r="C204" s="46">
        <v>1</v>
      </c>
    </row>
    <row r="205" spans="1:3" ht="15">
      <c r="A205" s="45" t="s">
        <v>184</v>
      </c>
      <c r="B205" s="45" t="s">
        <v>185</v>
      </c>
      <c r="C205" s="46">
        <v>1</v>
      </c>
    </row>
    <row r="206" spans="1:3" ht="15">
      <c r="A206" s="45" t="s">
        <v>288</v>
      </c>
      <c r="B206" s="45" t="s">
        <v>323</v>
      </c>
      <c r="C206" s="46">
        <v>1</v>
      </c>
    </row>
    <row r="207" spans="1:3" ht="15">
      <c r="A207" s="45" t="s">
        <v>290</v>
      </c>
      <c r="B207" s="45" t="s">
        <v>291</v>
      </c>
      <c r="C207" s="46">
        <v>1</v>
      </c>
    </row>
    <row r="208" spans="1:3" ht="15">
      <c r="A208" s="45" t="s">
        <v>292</v>
      </c>
      <c r="B208" s="45" t="s">
        <v>293</v>
      </c>
      <c r="C208" s="46">
        <v>1</v>
      </c>
    </row>
    <row r="209" spans="1:3" ht="15">
      <c r="A209" s="45" t="s">
        <v>294</v>
      </c>
      <c r="B209" s="45" t="s">
        <v>295</v>
      </c>
      <c r="C209" s="46">
        <v>1</v>
      </c>
    </row>
    <row r="210" spans="1:3" ht="15">
      <c r="A210" s="45" t="s">
        <v>296</v>
      </c>
      <c r="B210" s="45" t="s">
        <v>297</v>
      </c>
      <c r="C210" s="46">
        <v>1</v>
      </c>
    </row>
    <row r="211" spans="1:3" ht="15">
      <c r="A211" s="45" t="s">
        <v>298</v>
      </c>
      <c r="B211" s="45" t="s">
        <v>299</v>
      </c>
      <c r="C211" s="46">
        <v>1</v>
      </c>
    </row>
    <row r="212" spans="1:3" ht="15">
      <c r="A212" s="45" t="s">
        <v>300</v>
      </c>
      <c r="B212" s="45" t="s">
        <v>301</v>
      </c>
      <c r="C212" s="46">
        <v>2</v>
      </c>
    </row>
    <row r="213" spans="1:3" ht="15">
      <c r="A213" s="45" t="s">
        <v>302</v>
      </c>
      <c r="B213" s="45" t="s">
        <v>303</v>
      </c>
      <c r="C213" s="46">
        <v>1</v>
      </c>
    </row>
    <row r="214" spans="1:3" ht="15">
      <c r="A214" s="45" t="s">
        <v>304</v>
      </c>
      <c r="B214" s="45" t="s">
        <v>305</v>
      </c>
      <c r="C214" s="45">
        <v>1</v>
      </c>
    </row>
    <row r="215" spans="1:3" ht="15">
      <c r="A215" s="45" t="s">
        <v>208</v>
      </c>
      <c r="B215" s="45" t="s">
        <v>324</v>
      </c>
      <c r="C215" s="45">
        <v>10</v>
      </c>
    </row>
    <row r="216" spans="1:3" ht="15">
      <c r="A216" s="45" t="s">
        <v>306</v>
      </c>
      <c r="B216" s="45" t="s">
        <v>307</v>
      </c>
      <c r="C216" s="45">
        <v>1</v>
      </c>
    </row>
    <row r="217" spans="1:3" ht="15">
      <c r="A217" s="45" t="s">
        <v>308</v>
      </c>
      <c r="B217" s="45" t="s">
        <v>309</v>
      </c>
      <c r="C217" s="45">
        <v>1</v>
      </c>
    </row>
    <row r="218" spans="1:3" ht="15">
      <c r="A218" s="45" t="s">
        <v>121</v>
      </c>
      <c r="B218" s="45" t="s">
        <v>122</v>
      </c>
      <c r="C218" s="46">
        <v>2</v>
      </c>
    </row>
    <row r="219" spans="1:3" ht="15">
      <c r="A219" s="45" t="s">
        <v>124</v>
      </c>
      <c r="B219" s="45" t="s">
        <v>125</v>
      </c>
      <c r="C219" s="46">
        <v>1</v>
      </c>
    </row>
    <row r="220" spans="1:3" ht="15">
      <c r="A220" s="45" t="s">
        <v>127</v>
      </c>
      <c r="B220" s="45" t="s">
        <v>128</v>
      </c>
      <c r="C220" s="46">
        <v>1</v>
      </c>
    </row>
    <row r="221" spans="1:3" ht="15">
      <c r="A221" s="45" t="s">
        <v>130</v>
      </c>
      <c r="B221" s="45" t="s">
        <v>131</v>
      </c>
      <c r="C221" s="46">
        <v>3</v>
      </c>
    </row>
    <row r="222" spans="1:3" ht="15">
      <c r="A222" s="45" t="s">
        <v>132</v>
      </c>
      <c r="B222" s="45" t="s">
        <v>133</v>
      </c>
      <c r="C222" s="46">
        <v>5</v>
      </c>
    </row>
    <row r="223" spans="1:3" ht="15">
      <c r="A223" s="45" t="s">
        <v>134</v>
      </c>
      <c r="B223" s="45" t="s">
        <v>135</v>
      </c>
      <c r="C223" s="46">
        <v>1</v>
      </c>
    </row>
    <row r="224" spans="1:3" ht="15">
      <c r="A224" s="45" t="s">
        <v>136</v>
      </c>
      <c r="B224" s="45" t="s">
        <v>137</v>
      </c>
      <c r="C224" s="46">
        <v>1</v>
      </c>
    </row>
    <row r="225" spans="1:3" ht="15">
      <c r="A225" s="45" t="s">
        <v>138</v>
      </c>
      <c r="B225" s="45" t="s">
        <v>149</v>
      </c>
      <c r="C225" s="46">
        <v>1</v>
      </c>
    </row>
    <row r="226" spans="1:3" ht="15">
      <c r="A226" s="45" t="s">
        <v>140</v>
      </c>
      <c r="B226" s="45" t="s">
        <v>141</v>
      </c>
      <c r="C226" s="46">
        <v>1</v>
      </c>
    </row>
    <row r="227" spans="1:3" ht="15">
      <c r="A227" s="45" t="s">
        <v>142</v>
      </c>
      <c r="B227" s="45" t="s">
        <v>143</v>
      </c>
      <c r="C227" s="46">
        <v>2</v>
      </c>
    </row>
    <row r="228" spans="1:3" ht="15">
      <c r="A228" s="45" t="s">
        <v>144</v>
      </c>
      <c r="B228" s="45" t="s">
        <v>145</v>
      </c>
      <c r="C228" s="46">
        <v>2</v>
      </c>
    </row>
    <row r="229" spans="1:3" ht="15">
      <c r="A229" s="45" t="s">
        <v>132</v>
      </c>
      <c r="B229" s="45" t="s">
        <v>133</v>
      </c>
      <c r="C229" s="46">
        <v>6</v>
      </c>
    </row>
    <row r="230" spans="1:3" ht="15">
      <c r="A230" s="45" t="s">
        <v>147</v>
      </c>
      <c r="B230" s="45" t="s">
        <v>148</v>
      </c>
      <c r="C230" s="46">
        <v>1</v>
      </c>
    </row>
    <row r="231" spans="1:3" ht="15">
      <c r="A231" s="45" t="s">
        <v>138</v>
      </c>
      <c r="B231" s="45" t="s">
        <v>149</v>
      </c>
      <c r="C231" s="46">
        <v>1</v>
      </c>
    </row>
    <row r="232" spans="1:3" ht="15">
      <c r="A232" s="45" t="s">
        <v>150</v>
      </c>
      <c r="B232" s="45" t="s">
        <v>151</v>
      </c>
      <c r="C232" s="46">
        <v>1</v>
      </c>
    </row>
    <row r="233" spans="1:3" ht="15">
      <c r="A233" s="45" t="s">
        <v>152</v>
      </c>
      <c r="B233" s="45" t="s">
        <v>153</v>
      </c>
      <c r="C233" s="46">
        <v>3</v>
      </c>
    </row>
    <row r="234" spans="1:3" ht="15">
      <c r="A234" s="45" t="s">
        <v>154</v>
      </c>
      <c r="B234" s="45" t="s">
        <v>155</v>
      </c>
      <c r="C234" s="46">
        <v>1</v>
      </c>
    </row>
    <row r="235" spans="1:3" ht="15">
      <c r="A235" s="45" t="s">
        <v>156</v>
      </c>
      <c r="B235" s="45" t="s">
        <v>157</v>
      </c>
      <c r="C235" s="46">
        <v>1</v>
      </c>
    </row>
    <row r="236" spans="1:3" ht="15">
      <c r="A236" s="45" t="s">
        <v>158</v>
      </c>
      <c r="B236" s="45" t="s">
        <v>159</v>
      </c>
      <c r="C236" s="46">
        <v>2</v>
      </c>
    </row>
    <row r="237" spans="1:3" ht="15">
      <c r="A237" s="45" t="s">
        <v>160</v>
      </c>
      <c r="B237" s="45" t="s">
        <v>161</v>
      </c>
      <c r="C237" s="46">
        <v>1</v>
      </c>
    </row>
    <row r="238" spans="1:3" ht="15">
      <c r="A238" s="45" t="s">
        <v>162</v>
      </c>
      <c r="B238" s="45" t="s">
        <v>163</v>
      </c>
      <c r="C238" s="46">
        <v>1</v>
      </c>
    </row>
    <row r="239" spans="1:3" ht="15">
      <c r="A239" s="45" t="s">
        <v>164</v>
      </c>
      <c r="B239" s="45" t="s">
        <v>165</v>
      </c>
      <c r="C239" s="46">
        <v>1</v>
      </c>
    </row>
    <row r="240" spans="1:3" ht="15">
      <c r="A240" s="45" t="s">
        <v>166</v>
      </c>
      <c r="B240" s="45" t="s">
        <v>167</v>
      </c>
      <c r="C240" s="46">
        <v>1</v>
      </c>
    </row>
    <row r="241" spans="1:3" ht="15">
      <c r="A241" s="45" t="s">
        <v>168</v>
      </c>
      <c r="B241" s="45" t="s">
        <v>169</v>
      </c>
      <c r="C241" s="46">
        <v>1</v>
      </c>
    </row>
    <row r="242" spans="1:3" ht="15">
      <c r="A242" s="45" t="s">
        <v>170</v>
      </c>
      <c r="B242" s="45" t="s">
        <v>171</v>
      </c>
      <c r="C242" s="46">
        <v>1</v>
      </c>
    </row>
    <row r="243" spans="1:3" ht="15">
      <c r="A243" s="45" t="s">
        <v>172</v>
      </c>
      <c r="B243" s="45" t="s">
        <v>325</v>
      </c>
      <c r="C243" s="46">
        <v>1</v>
      </c>
    </row>
    <row r="244" spans="1:3" ht="15">
      <c r="A244" s="45" t="s">
        <v>174</v>
      </c>
      <c r="B244" s="45" t="s">
        <v>175</v>
      </c>
      <c r="C244" s="46">
        <v>3</v>
      </c>
    </row>
    <row r="245" spans="1:3" ht="15">
      <c r="A245" s="45" t="s">
        <v>127</v>
      </c>
      <c r="B245" s="45" t="s">
        <v>128</v>
      </c>
      <c r="C245" s="46">
        <v>1</v>
      </c>
    </row>
    <row r="246" spans="1:3" ht="15">
      <c r="A246" s="45" t="s">
        <v>176</v>
      </c>
      <c r="B246" s="45" t="s">
        <v>177</v>
      </c>
      <c r="C246" s="46">
        <v>1</v>
      </c>
    </row>
    <row r="247" spans="1:3" ht="15">
      <c r="A247" s="45" t="s">
        <v>178</v>
      </c>
      <c r="B247" s="45" t="s">
        <v>179</v>
      </c>
      <c r="C247" s="46">
        <v>1</v>
      </c>
    </row>
    <row r="248" spans="1:3" ht="15">
      <c r="A248" s="45" t="s">
        <v>180</v>
      </c>
      <c r="B248" s="45" t="s">
        <v>181</v>
      </c>
      <c r="C248" s="46">
        <v>1</v>
      </c>
    </row>
    <row r="249" spans="1:3" ht="15">
      <c r="A249" s="45" t="s">
        <v>182</v>
      </c>
      <c r="B249" s="45" t="s">
        <v>183</v>
      </c>
      <c r="C249" s="46">
        <v>2</v>
      </c>
    </row>
    <row r="250" spans="1:3" ht="15">
      <c r="A250" s="45" t="s">
        <v>184</v>
      </c>
      <c r="B250" s="45" t="s">
        <v>185</v>
      </c>
      <c r="C250" s="46">
        <v>1</v>
      </c>
    </row>
    <row r="251" spans="1:3" ht="15">
      <c r="A251" s="45" t="s">
        <v>186</v>
      </c>
      <c r="B251" s="45" t="s">
        <v>187</v>
      </c>
      <c r="C251" s="46">
        <v>1</v>
      </c>
    </row>
    <row r="252" spans="1:3" ht="15">
      <c r="A252" s="45" t="s">
        <v>188</v>
      </c>
      <c r="B252" s="45" t="s">
        <v>189</v>
      </c>
      <c r="C252" s="46">
        <v>1</v>
      </c>
    </row>
    <row r="253" spans="1:3" ht="15">
      <c r="A253" s="45" t="s">
        <v>190</v>
      </c>
      <c r="B253" s="45" t="s">
        <v>191</v>
      </c>
      <c r="C253" s="46">
        <v>1</v>
      </c>
    </row>
    <row r="254" spans="1:3" ht="15">
      <c r="A254" s="45" t="s">
        <v>192</v>
      </c>
      <c r="B254" s="45" t="s">
        <v>193</v>
      </c>
      <c r="C254" s="46">
        <v>1</v>
      </c>
    </row>
    <row r="255" spans="1:3" ht="15">
      <c r="A255" s="45" t="s">
        <v>132</v>
      </c>
      <c r="B255" s="45" t="s">
        <v>133</v>
      </c>
      <c r="C255" s="46">
        <v>10</v>
      </c>
    </row>
    <row r="256" spans="1:3" ht="15">
      <c r="A256" s="45" t="s">
        <v>194</v>
      </c>
      <c r="B256" s="45" t="s">
        <v>195</v>
      </c>
      <c r="C256" s="46">
        <v>1</v>
      </c>
    </row>
    <row r="257" spans="1:3" ht="15">
      <c r="A257" s="45" t="s">
        <v>196</v>
      </c>
      <c r="B257" s="45" t="s">
        <v>197</v>
      </c>
      <c r="C257" s="46">
        <v>1</v>
      </c>
    </row>
    <row r="258" spans="1:3" ht="15">
      <c r="A258" s="45" t="s">
        <v>198</v>
      </c>
      <c r="B258" s="45" t="s">
        <v>199</v>
      </c>
      <c r="C258" s="46">
        <v>1</v>
      </c>
    </row>
    <row r="259" spans="1:3" ht="15">
      <c r="A259" s="45" t="s">
        <v>200</v>
      </c>
      <c r="B259" s="45" t="s">
        <v>201</v>
      </c>
      <c r="C259" s="46">
        <v>1</v>
      </c>
    </row>
    <row r="260" spans="1:3" ht="15">
      <c r="A260" s="45" t="s">
        <v>202</v>
      </c>
      <c r="B260" s="45" t="s">
        <v>203</v>
      </c>
      <c r="C260" s="46">
        <v>1</v>
      </c>
    </row>
    <row r="261" spans="1:3" ht="15">
      <c r="A261" s="45" t="s">
        <v>204</v>
      </c>
      <c r="B261" s="45" t="s">
        <v>205</v>
      </c>
      <c r="C261" s="46">
        <v>1</v>
      </c>
    </row>
    <row r="262" spans="1:3" ht="15">
      <c r="A262" s="45" t="s">
        <v>206</v>
      </c>
      <c r="B262" s="45" t="s">
        <v>207</v>
      </c>
      <c r="C262" s="46">
        <v>1</v>
      </c>
    </row>
    <row r="263" spans="1:3" ht="15">
      <c r="A263" s="45" t="s">
        <v>208</v>
      </c>
      <c r="B263" s="45" t="s">
        <v>209</v>
      </c>
      <c r="C263" s="46">
        <v>5</v>
      </c>
    </row>
    <row r="264" spans="1:3" ht="15">
      <c r="A264" s="45" t="s">
        <v>210</v>
      </c>
      <c r="B264" s="45" t="s">
        <v>211</v>
      </c>
      <c r="C264" s="46">
        <v>2</v>
      </c>
    </row>
    <row r="265" spans="1:3" ht="15">
      <c r="A265" s="45" t="s">
        <v>212</v>
      </c>
      <c r="B265" s="45" t="s">
        <v>213</v>
      </c>
      <c r="C265" s="46">
        <v>2</v>
      </c>
    </row>
    <row r="266" spans="1:3" ht="15">
      <c r="A266" s="45" t="s">
        <v>198</v>
      </c>
      <c r="B266" s="45" t="s">
        <v>199</v>
      </c>
      <c r="C266" s="46">
        <v>1</v>
      </c>
    </row>
    <row r="267" spans="1:3" ht="15">
      <c r="A267" s="45" t="s">
        <v>214</v>
      </c>
      <c r="B267" s="45" t="s">
        <v>215</v>
      </c>
      <c r="C267" s="46">
        <v>2</v>
      </c>
    </row>
    <row r="268" spans="1:3" ht="15">
      <c r="A268" s="45" t="s">
        <v>216</v>
      </c>
      <c r="B268" s="45" t="s">
        <v>217</v>
      </c>
      <c r="C268" s="46">
        <v>1</v>
      </c>
    </row>
    <row r="269" spans="1:3" ht="15">
      <c r="A269" s="45" t="s">
        <v>218</v>
      </c>
      <c r="B269" s="45" t="s">
        <v>219</v>
      </c>
      <c r="C269" s="46">
        <v>1</v>
      </c>
    </row>
    <row r="270" spans="1:3" ht="15">
      <c r="A270" s="45" t="s">
        <v>220</v>
      </c>
      <c r="B270" s="45" t="s">
        <v>221</v>
      </c>
      <c r="C270" s="46">
        <v>1</v>
      </c>
    </row>
    <row r="271" spans="1:3" ht="15">
      <c r="A271" s="45" t="s">
        <v>222</v>
      </c>
      <c r="B271" s="45" t="s">
        <v>223</v>
      </c>
      <c r="C271" s="46">
        <v>1</v>
      </c>
    </row>
    <row r="272" spans="1:3" ht="15">
      <c r="A272" s="45" t="s">
        <v>224</v>
      </c>
      <c r="B272" s="45" t="s">
        <v>225</v>
      </c>
      <c r="C272" s="46">
        <v>3</v>
      </c>
    </row>
    <row r="273" spans="1:3" ht="15">
      <c r="A273" s="45" t="s">
        <v>226</v>
      </c>
      <c r="B273" s="45" t="s">
        <v>227</v>
      </c>
      <c r="C273" s="46">
        <v>1</v>
      </c>
    </row>
    <row r="274" spans="1:3" ht="15">
      <c r="A274" s="45" t="s">
        <v>228</v>
      </c>
      <c r="B274" s="45" t="s">
        <v>229</v>
      </c>
      <c r="C274" s="46">
        <v>1</v>
      </c>
    </row>
    <row r="275" spans="1:3" ht="15">
      <c r="A275" s="45" t="s">
        <v>121</v>
      </c>
      <c r="B275" s="45" t="s">
        <v>122</v>
      </c>
      <c r="C275" s="46">
        <v>2</v>
      </c>
    </row>
    <row r="276" spans="1:3" ht="15">
      <c r="A276" s="45" t="s">
        <v>230</v>
      </c>
      <c r="B276" s="45" t="s">
        <v>231</v>
      </c>
      <c r="C276" s="46">
        <v>1</v>
      </c>
    </row>
    <row r="277" spans="1:3" ht="15">
      <c r="A277" s="45" t="s">
        <v>232</v>
      </c>
      <c r="B277" s="45" t="s">
        <v>233</v>
      </c>
      <c r="C277" s="46">
        <v>2</v>
      </c>
    </row>
    <row r="278" spans="1:3" ht="15">
      <c r="A278" s="45" t="s">
        <v>234</v>
      </c>
      <c r="B278" s="45" t="s">
        <v>235</v>
      </c>
      <c r="C278" s="46">
        <v>1</v>
      </c>
    </row>
    <row r="279" spans="1:3" ht="15">
      <c r="A279" s="45" t="s">
        <v>236</v>
      </c>
      <c r="B279" s="45" t="s">
        <v>237</v>
      </c>
      <c r="C279" s="46">
        <v>1</v>
      </c>
    </row>
    <row r="280" spans="1:3" ht="15">
      <c r="A280" s="45" t="s">
        <v>140</v>
      </c>
      <c r="B280" s="45" t="s">
        <v>141</v>
      </c>
      <c r="C280" s="46">
        <v>1</v>
      </c>
    </row>
    <row r="281" spans="1:3" ht="15">
      <c r="A281" s="45" t="s">
        <v>184</v>
      </c>
      <c r="B281" s="45" t="s">
        <v>185</v>
      </c>
      <c r="C281" s="46">
        <v>1</v>
      </c>
    </row>
    <row r="282" spans="1:3" ht="15">
      <c r="A282" s="45" t="s">
        <v>238</v>
      </c>
      <c r="B282" s="45" t="s">
        <v>239</v>
      </c>
      <c r="C282" s="46">
        <v>1</v>
      </c>
    </row>
    <row r="283" spans="1:3" ht="15">
      <c r="A283" s="45" t="s">
        <v>154</v>
      </c>
      <c r="B283" s="45" t="s">
        <v>155</v>
      </c>
      <c r="C283" s="46">
        <v>2</v>
      </c>
    </row>
    <row r="284" spans="1:3" ht="15">
      <c r="A284" s="45" t="s">
        <v>134</v>
      </c>
      <c r="B284" s="45" t="s">
        <v>135</v>
      </c>
      <c r="C284" s="46">
        <v>1</v>
      </c>
    </row>
    <row r="285" spans="1:3" ht="15">
      <c r="A285" s="45" t="s">
        <v>240</v>
      </c>
      <c r="B285" s="45" t="s">
        <v>241</v>
      </c>
      <c r="C285" s="46">
        <v>1</v>
      </c>
    </row>
    <row r="286" spans="1:3" ht="15">
      <c r="A286" s="45" t="s">
        <v>208</v>
      </c>
      <c r="B286" s="45" t="s">
        <v>209</v>
      </c>
      <c r="C286" s="46">
        <v>10</v>
      </c>
    </row>
    <row r="287" spans="1:3" ht="15">
      <c r="A287" s="45" t="s">
        <v>242</v>
      </c>
      <c r="B287" s="45" t="s">
        <v>243</v>
      </c>
      <c r="C287" s="46">
        <v>5</v>
      </c>
    </row>
    <row r="288" spans="1:3" ht="15">
      <c r="A288" s="45" t="s">
        <v>244</v>
      </c>
      <c r="B288" s="45" t="s">
        <v>245</v>
      </c>
      <c r="C288" s="46">
        <v>5</v>
      </c>
    </row>
    <row r="289" spans="1:3" ht="15">
      <c r="A289" s="45" t="s">
        <v>246</v>
      </c>
      <c r="B289" s="45" t="s">
        <v>247</v>
      </c>
      <c r="C289" s="46">
        <v>1</v>
      </c>
    </row>
    <row r="290" spans="1:3" ht="15">
      <c r="A290" s="45" t="s">
        <v>248</v>
      </c>
      <c r="B290" s="45" t="s">
        <v>249</v>
      </c>
      <c r="C290" s="46">
        <v>1</v>
      </c>
    </row>
    <row r="291" spans="1:3" ht="15">
      <c r="A291" s="45" t="s">
        <v>250</v>
      </c>
      <c r="B291" s="45" t="s">
        <v>251</v>
      </c>
      <c r="C291" s="46">
        <v>3</v>
      </c>
    </row>
    <row r="292" spans="1:3" ht="15">
      <c r="A292" s="45" t="s">
        <v>252</v>
      </c>
      <c r="B292" s="45" t="s">
        <v>317</v>
      </c>
      <c r="C292" s="46">
        <v>3</v>
      </c>
    </row>
    <row r="293" spans="1:3" ht="15">
      <c r="A293" s="45" t="s">
        <v>254</v>
      </c>
      <c r="B293" s="45" t="s">
        <v>255</v>
      </c>
      <c r="C293" s="46">
        <v>5</v>
      </c>
    </row>
    <row r="294" spans="1:3" ht="15">
      <c r="A294" s="45" t="s">
        <v>256</v>
      </c>
      <c r="B294" s="45" t="s">
        <v>318</v>
      </c>
      <c r="C294" s="46">
        <v>1</v>
      </c>
    </row>
    <row r="295" spans="1:3" ht="15">
      <c r="A295" s="45" t="s">
        <v>198</v>
      </c>
      <c r="B295" s="45" t="s">
        <v>199</v>
      </c>
      <c r="C295" s="46">
        <v>1</v>
      </c>
    </row>
    <row r="296" spans="1:3" ht="15">
      <c r="A296" s="45" t="s">
        <v>258</v>
      </c>
      <c r="B296" s="45" t="s">
        <v>259</v>
      </c>
      <c r="C296" s="46">
        <v>1</v>
      </c>
    </row>
    <row r="297" spans="1:3" ht="15">
      <c r="A297" s="45" t="s">
        <v>260</v>
      </c>
      <c r="B297" s="45" t="s">
        <v>261</v>
      </c>
      <c r="C297" s="46">
        <v>1</v>
      </c>
    </row>
    <row r="298" spans="1:3" ht="15">
      <c r="A298" s="45" t="s">
        <v>262</v>
      </c>
      <c r="B298" s="45" t="s">
        <v>326</v>
      </c>
      <c r="C298" s="46">
        <v>1</v>
      </c>
    </row>
    <row r="299" spans="1:3" ht="15">
      <c r="A299" s="45" t="s">
        <v>196</v>
      </c>
      <c r="B299" s="45" t="s">
        <v>197</v>
      </c>
      <c r="C299" s="46">
        <v>1</v>
      </c>
    </row>
    <row r="300" spans="1:3" ht="15">
      <c r="A300" s="45" t="s">
        <v>264</v>
      </c>
      <c r="B300" s="45" t="s">
        <v>319</v>
      </c>
      <c r="C300" s="46">
        <v>2</v>
      </c>
    </row>
    <row r="301" spans="1:3" ht="15">
      <c r="A301" s="45" t="s">
        <v>266</v>
      </c>
      <c r="B301" s="45" t="s">
        <v>267</v>
      </c>
      <c r="C301" s="46">
        <v>1</v>
      </c>
    </row>
    <row r="302" spans="1:3" ht="15">
      <c r="A302" s="45" t="s">
        <v>268</v>
      </c>
      <c r="B302" s="45" t="s">
        <v>269</v>
      </c>
      <c r="C302" s="46">
        <v>1</v>
      </c>
    </row>
    <row r="303" spans="1:3" ht="15">
      <c r="A303" s="45" t="s">
        <v>270</v>
      </c>
      <c r="B303" s="45" t="s">
        <v>271</v>
      </c>
      <c r="C303" s="46">
        <v>1</v>
      </c>
    </row>
    <row r="304" spans="1:3" ht="15">
      <c r="A304" s="45" t="s">
        <v>272</v>
      </c>
      <c r="B304" s="45" t="s">
        <v>273</v>
      </c>
      <c r="C304" s="46">
        <v>1</v>
      </c>
    </row>
    <row r="305" spans="1:3" ht="15">
      <c r="A305" s="45" t="s">
        <v>274</v>
      </c>
      <c r="B305" s="45" t="s">
        <v>275</v>
      </c>
      <c r="C305" s="46">
        <v>1</v>
      </c>
    </row>
    <row r="306" spans="1:3" ht="15">
      <c r="A306" s="45" t="s">
        <v>276</v>
      </c>
      <c r="B306" s="45" t="s">
        <v>277</v>
      </c>
      <c r="C306" s="46">
        <v>1</v>
      </c>
    </row>
    <row r="307" spans="1:3" ht="15">
      <c r="A307" s="45" t="s">
        <v>238</v>
      </c>
      <c r="B307" s="45" t="s">
        <v>239</v>
      </c>
      <c r="C307" s="46">
        <v>2</v>
      </c>
    </row>
    <row r="308" spans="1:3" ht="15">
      <c r="A308" s="45" t="s">
        <v>278</v>
      </c>
      <c r="B308" s="45" t="s">
        <v>321</v>
      </c>
      <c r="C308" s="46">
        <v>1</v>
      </c>
    </row>
    <row r="309" spans="1:3" ht="15">
      <c r="A309" s="45" t="s">
        <v>280</v>
      </c>
      <c r="B309" s="45" t="s">
        <v>281</v>
      </c>
      <c r="C309" s="46">
        <v>1</v>
      </c>
    </row>
    <row r="310" spans="1:3" ht="15">
      <c r="A310" s="45" t="s">
        <v>282</v>
      </c>
      <c r="B310" s="45" t="s">
        <v>322</v>
      </c>
      <c r="C310" s="46">
        <v>1</v>
      </c>
    </row>
    <row r="311" spans="1:3" ht="15">
      <c r="A311" s="45" t="s">
        <v>284</v>
      </c>
      <c r="B311" s="45" t="s">
        <v>285</v>
      </c>
      <c r="C311" s="46">
        <v>1</v>
      </c>
    </row>
    <row r="312" spans="1:3" ht="15">
      <c r="A312" s="45" t="s">
        <v>286</v>
      </c>
      <c r="B312" s="45" t="s">
        <v>287</v>
      </c>
      <c r="C312" s="46">
        <v>1</v>
      </c>
    </row>
    <row r="313" spans="1:3" ht="15">
      <c r="A313" s="45" t="s">
        <v>184</v>
      </c>
      <c r="B313" s="45" t="s">
        <v>185</v>
      </c>
      <c r="C313" s="46">
        <v>1</v>
      </c>
    </row>
    <row r="314" spans="1:3" ht="15">
      <c r="A314" s="45" t="s">
        <v>288</v>
      </c>
      <c r="B314" s="45" t="s">
        <v>323</v>
      </c>
      <c r="C314" s="46">
        <v>1</v>
      </c>
    </row>
    <row r="315" spans="1:3" ht="15">
      <c r="A315" s="45" t="s">
        <v>290</v>
      </c>
      <c r="B315" s="45" t="s">
        <v>291</v>
      </c>
      <c r="C315" s="46">
        <v>1</v>
      </c>
    </row>
    <row r="316" spans="1:3" ht="15">
      <c r="A316" s="45" t="s">
        <v>292</v>
      </c>
      <c r="B316" s="45" t="s">
        <v>293</v>
      </c>
      <c r="C316" s="46">
        <v>1</v>
      </c>
    </row>
    <row r="317" spans="1:3" ht="15">
      <c r="A317" s="45" t="s">
        <v>294</v>
      </c>
      <c r="B317" s="45" t="s">
        <v>295</v>
      </c>
      <c r="C317" s="46">
        <v>1</v>
      </c>
    </row>
    <row r="318" spans="1:3" ht="15">
      <c r="A318" s="45" t="s">
        <v>296</v>
      </c>
      <c r="B318" s="45" t="s">
        <v>297</v>
      </c>
      <c r="C318" s="46">
        <v>1</v>
      </c>
    </row>
    <row r="319" spans="1:3" ht="15">
      <c r="A319" s="45" t="s">
        <v>298</v>
      </c>
      <c r="B319" s="45" t="s">
        <v>299</v>
      </c>
      <c r="C319" s="46">
        <v>1</v>
      </c>
    </row>
    <row r="320" spans="1:3" ht="15">
      <c r="A320" s="45" t="s">
        <v>300</v>
      </c>
      <c r="B320" s="45" t="s">
        <v>301</v>
      </c>
      <c r="C320" s="46">
        <v>2</v>
      </c>
    </row>
    <row r="321" spans="1:3" ht="15">
      <c r="A321" s="45" t="s">
        <v>302</v>
      </c>
      <c r="B321" s="45" t="s">
        <v>303</v>
      </c>
      <c r="C321" s="46">
        <v>1</v>
      </c>
    </row>
    <row r="322" spans="1:3" ht="15">
      <c r="A322" s="45" t="s">
        <v>304</v>
      </c>
      <c r="B322" s="45" t="s">
        <v>305</v>
      </c>
      <c r="C322" s="45">
        <v>1</v>
      </c>
    </row>
    <row r="323" spans="1:3" ht="15">
      <c r="A323" s="45" t="s">
        <v>208</v>
      </c>
      <c r="B323" s="45" t="s">
        <v>209</v>
      </c>
      <c r="C323" s="45">
        <v>10</v>
      </c>
    </row>
    <row r="324" spans="1:3" ht="15">
      <c r="A324" s="45" t="s">
        <v>306</v>
      </c>
      <c r="B324" s="45" t="s">
        <v>307</v>
      </c>
      <c r="C324" s="45">
        <v>1</v>
      </c>
    </row>
    <row r="325" spans="1:3" ht="15">
      <c r="A325" s="45" t="s">
        <v>308</v>
      </c>
      <c r="B325" s="45" t="s">
        <v>309</v>
      </c>
      <c r="C325" s="45">
        <v>1</v>
      </c>
    </row>
    <row r="326" spans="1:3" ht="15">
      <c r="A326" s="45" t="s">
        <v>121</v>
      </c>
      <c r="B326" s="45" t="s">
        <v>122</v>
      </c>
      <c r="C326" s="46">
        <v>2</v>
      </c>
    </row>
    <row r="327" spans="1:3" ht="15">
      <c r="A327" s="45" t="s">
        <v>124</v>
      </c>
      <c r="B327" s="45" t="s">
        <v>125</v>
      </c>
      <c r="C327" s="46">
        <v>1</v>
      </c>
    </row>
    <row r="328" spans="1:3" ht="15">
      <c r="A328" s="45" t="s">
        <v>127</v>
      </c>
      <c r="B328" s="45" t="s">
        <v>128</v>
      </c>
      <c r="C328" s="46">
        <v>1</v>
      </c>
    </row>
    <row r="329" spans="1:3" ht="15">
      <c r="A329" s="45" t="s">
        <v>130</v>
      </c>
      <c r="B329" s="45" t="s">
        <v>131</v>
      </c>
      <c r="C329" s="46">
        <v>3</v>
      </c>
    </row>
    <row r="330" spans="1:3" ht="15">
      <c r="A330" s="45" t="s">
        <v>132</v>
      </c>
      <c r="B330" s="45" t="s">
        <v>133</v>
      </c>
      <c r="C330" s="46">
        <v>5</v>
      </c>
    </row>
    <row r="331" spans="1:3" ht="15">
      <c r="A331" s="45" t="s">
        <v>134</v>
      </c>
      <c r="B331" s="45" t="s">
        <v>135</v>
      </c>
      <c r="C331" s="46">
        <v>1</v>
      </c>
    </row>
    <row r="332" spans="1:3" ht="15">
      <c r="A332" s="45" t="s">
        <v>136</v>
      </c>
      <c r="B332" s="45" t="s">
        <v>137</v>
      </c>
      <c r="C332" s="46">
        <v>1</v>
      </c>
    </row>
    <row r="333" spans="1:3" ht="15">
      <c r="A333" s="45" t="s">
        <v>138</v>
      </c>
      <c r="B333" s="45" t="s">
        <v>149</v>
      </c>
      <c r="C333" s="46">
        <v>1</v>
      </c>
    </row>
    <row r="334" spans="1:3" ht="15">
      <c r="A334" s="45" t="s">
        <v>140</v>
      </c>
      <c r="B334" s="45" t="s">
        <v>141</v>
      </c>
      <c r="C334" s="46">
        <v>1</v>
      </c>
    </row>
    <row r="335" spans="1:3" ht="15">
      <c r="A335" s="45" t="s">
        <v>142</v>
      </c>
      <c r="B335" s="45" t="s">
        <v>143</v>
      </c>
      <c r="C335" s="46">
        <v>2</v>
      </c>
    </row>
    <row r="336" spans="1:3" ht="15">
      <c r="A336" s="45" t="s">
        <v>144</v>
      </c>
      <c r="B336" s="45" t="s">
        <v>145</v>
      </c>
      <c r="C336" s="46">
        <v>2</v>
      </c>
    </row>
    <row r="337" spans="1:3" ht="15">
      <c r="A337" s="45" t="s">
        <v>132</v>
      </c>
      <c r="B337" s="45" t="s">
        <v>133</v>
      </c>
      <c r="C337" s="46">
        <v>6</v>
      </c>
    </row>
    <row r="338" spans="1:3" ht="15">
      <c r="A338" s="45" t="s">
        <v>147</v>
      </c>
      <c r="B338" s="45" t="s">
        <v>148</v>
      </c>
      <c r="C338" s="46">
        <v>1</v>
      </c>
    </row>
    <row r="339" spans="1:3" ht="15">
      <c r="A339" s="45" t="s">
        <v>138</v>
      </c>
      <c r="B339" s="45" t="s">
        <v>149</v>
      </c>
      <c r="C339" s="46">
        <v>1</v>
      </c>
    </row>
    <row r="340" spans="1:3" ht="15">
      <c r="A340" s="45" t="s">
        <v>150</v>
      </c>
      <c r="B340" s="45" t="s">
        <v>151</v>
      </c>
      <c r="C340" s="46">
        <v>1</v>
      </c>
    </row>
    <row r="341" spans="1:3" ht="15">
      <c r="A341" s="45" t="s">
        <v>152</v>
      </c>
      <c r="B341" s="45" t="s">
        <v>153</v>
      </c>
      <c r="C341" s="46">
        <v>3</v>
      </c>
    </row>
    <row r="342" spans="1:3" ht="15">
      <c r="A342" s="45" t="s">
        <v>154</v>
      </c>
      <c r="B342" s="45" t="s">
        <v>155</v>
      </c>
      <c r="C342" s="46">
        <v>1</v>
      </c>
    </row>
    <row r="343" spans="1:3" ht="15">
      <c r="A343" s="45" t="s">
        <v>156</v>
      </c>
      <c r="B343" s="45" t="s">
        <v>157</v>
      </c>
      <c r="C343" s="46">
        <v>1</v>
      </c>
    </row>
    <row r="344" spans="1:3" ht="15">
      <c r="A344" s="45" t="s">
        <v>158</v>
      </c>
      <c r="B344" s="45" t="s">
        <v>159</v>
      </c>
      <c r="C344" s="46">
        <v>2</v>
      </c>
    </row>
    <row r="345" spans="1:3" ht="15">
      <c r="A345" s="45" t="s">
        <v>160</v>
      </c>
      <c r="B345" s="45" t="s">
        <v>161</v>
      </c>
      <c r="C345" s="46">
        <v>1</v>
      </c>
    </row>
    <row r="346" spans="1:3" ht="15">
      <c r="A346" s="45" t="s">
        <v>162</v>
      </c>
      <c r="B346" s="45" t="s">
        <v>163</v>
      </c>
      <c r="C346" s="46">
        <v>1</v>
      </c>
    </row>
    <row r="347" spans="1:3" ht="15">
      <c r="A347" s="45" t="s">
        <v>164</v>
      </c>
      <c r="B347" s="45" t="s">
        <v>165</v>
      </c>
      <c r="C347" s="46">
        <v>1</v>
      </c>
    </row>
    <row r="348" spans="1:3" ht="15">
      <c r="A348" s="45" t="s">
        <v>166</v>
      </c>
      <c r="B348" s="45" t="s">
        <v>327</v>
      </c>
      <c r="C348" s="46">
        <v>1</v>
      </c>
    </row>
    <row r="349" spans="1:3" ht="15">
      <c r="A349" s="45" t="s">
        <v>168</v>
      </c>
      <c r="B349" s="45" t="s">
        <v>169</v>
      </c>
      <c r="C349" s="46">
        <v>1</v>
      </c>
    </row>
    <row r="350" spans="1:3" ht="15">
      <c r="A350" s="45" t="s">
        <v>170</v>
      </c>
      <c r="B350" s="45" t="s">
        <v>171</v>
      </c>
      <c r="C350" s="46">
        <v>1</v>
      </c>
    </row>
    <row r="351" spans="1:3" ht="15">
      <c r="A351" s="45" t="s">
        <v>172</v>
      </c>
      <c r="B351" s="45" t="s">
        <v>173</v>
      </c>
      <c r="C351" s="46">
        <v>1</v>
      </c>
    </row>
    <row r="352" spans="1:3" ht="15">
      <c r="A352" s="45" t="s">
        <v>174</v>
      </c>
      <c r="B352" s="45" t="s">
        <v>175</v>
      </c>
      <c r="C352" s="46">
        <v>3</v>
      </c>
    </row>
    <row r="353" spans="1:3" ht="15">
      <c r="A353" s="45" t="s">
        <v>127</v>
      </c>
      <c r="B353" s="45" t="s">
        <v>128</v>
      </c>
      <c r="C353" s="46">
        <v>1</v>
      </c>
    </row>
    <row r="354" spans="1:3" ht="15">
      <c r="A354" s="45" t="s">
        <v>176</v>
      </c>
      <c r="B354" s="45" t="s">
        <v>177</v>
      </c>
      <c r="C354" s="46">
        <v>1</v>
      </c>
    </row>
    <row r="355" spans="1:3" ht="15">
      <c r="A355" s="45" t="s">
        <v>178</v>
      </c>
      <c r="B355" s="45" t="s">
        <v>179</v>
      </c>
      <c r="C355" s="46">
        <v>1</v>
      </c>
    </row>
    <row r="356" spans="1:3" ht="15">
      <c r="A356" s="45" t="s">
        <v>180</v>
      </c>
      <c r="B356" s="45" t="s">
        <v>181</v>
      </c>
      <c r="C356" s="46">
        <v>1</v>
      </c>
    </row>
    <row r="357" spans="1:3" ht="15">
      <c r="A357" s="45" t="s">
        <v>182</v>
      </c>
      <c r="B357" s="45" t="s">
        <v>183</v>
      </c>
      <c r="C357" s="46">
        <v>2</v>
      </c>
    </row>
    <row r="358" spans="1:3" ht="15">
      <c r="A358" s="45" t="s">
        <v>184</v>
      </c>
      <c r="B358" s="45" t="s">
        <v>185</v>
      </c>
      <c r="C358" s="46">
        <v>1</v>
      </c>
    </row>
    <row r="359" spans="1:3" ht="15">
      <c r="A359" s="45" t="s">
        <v>186</v>
      </c>
      <c r="B359" s="45" t="s">
        <v>187</v>
      </c>
      <c r="C359" s="46">
        <v>1</v>
      </c>
    </row>
    <row r="360" spans="1:3" ht="15">
      <c r="A360" s="45" t="s">
        <v>188</v>
      </c>
      <c r="B360" s="45" t="s">
        <v>189</v>
      </c>
      <c r="C360" s="46">
        <v>1</v>
      </c>
    </row>
    <row r="361" spans="1:3" ht="15">
      <c r="A361" s="45" t="s">
        <v>190</v>
      </c>
      <c r="B361" s="45" t="s">
        <v>191</v>
      </c>
      <c r="C361" s="46">
        <v>1</v>
      </c>
    </row>
    <row r="362" spans="1:3" ht="15">
      <c r="A362" s="45" t="s">
        <v>192</v>
      </c>
      <c r="B362" s="45" t="s">
        <v>193</v>
      </c>
      <c r="C362" s="46">
        <v>1</v>
      </c>
    </row>
    <row r="363" spans="1:3" ht="15">
      <c r="A363" s="45" t="s">
        <v>132</v>
      </c>
      <c r="B363" s="45" t="s">
        <v>133</v>
      </c>
      <c r="C363" s="46">
        <v>10</v>
      </c>
    </row>
    <row r="364" spans="1:3" ht="15">
      <c r="A364" s="45" t="s">
        <v>194</v>
      </c>
      <c r="B364" s="45" t="s">
        <v>195</v>
      </c>
      <c r="C364" s="46">
        <v>1</v>
      </c>
    </row>
    <row r="365" spans="1:3" ht="15">
      <c r="A365" s="45" t="s">
        <v>196</v>
      </c>
      <c r="B365" s="45" t="s">
        <v>197</v>
      </c>
      <c r="C365" s="46">
        <v>1</v>
      </c>
    </row>
    <row r="366" spans="1:3" ht="15">
      <c r="A366" s="45" t="s">
        <v>198</v>
      </c>
      <c r="B366" s="45" t="s">
        <v>199</v>
      </c>
      <c r="C366" s="46">
        <v>1</v>
      </c>
    </row>
    <row r="367" spans="1:3" ht="15">
      <c r="A367" s="45" t="s">
        <v>200</v>
      </c>
      <c r="B367" s="45" t="s">
        <v>201</v>
      </c>
      <c r="C367" s="46">
        <v>1</v>
      </c>
    </row>
    <row r="368" spans="1:3" ht="15">
      <c r="A368" s="45" t="s">
        <v>202</v>
      </c>
      <c r="B368" s="45" t="s">
        <v>203</v>
      </c>
      <c r="C368" s="46">
        <v>1</v>
      </c>
    </row>
    <row r="369" spans="1:3" ht="15">
      <c r="A369" s="45" t="s">
        <v>204</v>
      </c>
      <c r="B369" s="45" t="s">
        <v>205</v>
      </c>
      <c r="C369" s="46">
        <v>1</v>
      </c>
    </row>
    <row r="370" spans="1:3" ht="15">
      <c r="A370" s="45" t="s">
        <v>206</v>
      </c>
      <c r="B370" s="45" t="s">
        <v>207</v>
      </c>
      <c r="C370" s="46">
        <v>1</v>
      </c>
    </row>
    <row r="371" spans="1:3" ht="15">
      <c r="A371" s="45" t="s">
        <v>208</v>
      </c>
      <c r="B371" s="45" t="s">
        <v>209</v>
      </c>
      <c r="C371" s="46">
        <v>5</v>
      </c>
    </row>
    <row r="372" spans="1:3" ht="15">
      <c r="A372" s="45" t="s">
        <v>210</v>
      </c>
      <c r="B372" s="45" t="s">
        <v>211</v>
      </c>
      <c r="C372" s="46">
        <v>2</v>
      </c>
    </row>
    <row r="373" spans="1:3" ht="15">
      <c r="A373" s="45" t="s">
        <v>212</v>
      </c>
      <c r="B373" s="45" t="s">
        <v>213</v>
      </c>
      <c r="C373" s="46">
        <v>2</v>
      </c>
    </row>
    <row r="374" spans="1:3" ht="15">
      <c r="A374" s="45" t="s">
        <v>198</v>
      </c>
      <c r="B374" s="45" t="s">
        <v>199</v>
      </c>
      <c r="C374" s="46">
        <v>1</v>
      </c>
    </row>
    <row r="375" spans="1:3" ht="15">
      <c r="A375" s="45" t="s">
        <v>214</v>
      </c>
      <c r="B375" s="45" t="s">
        <v>215</v>
      </c>
      <c r="C375" s="46">
        <v>2</v>
      </c>
    </row>
    <row r="376" spans="1:3" ht="15">
      <c r="A376" s="45" t="s">
        <v>216</v>
      </c>
      <c r="B376" s="45" t="s">
        <v>217</v>
      </c>
      <c r="C376" s="46">
        <v>1</v>
      </c>
    </row>
    <row r="377" spans="1:3" ht="15">
      <c r="A377" s="45" t="s">
        <v>218</v>
      </c>
      <c r="B377" s="45" t="s">
        <v>219</v>
      </c>
      <c r="C377" s="46">
        <v>1</v>
      </c>
    </row>
    <row r="378" spans="1:3" ht="15">
      <c r="A378" s="45" t="s">
        <v>220</v>
      </c>
      <c r="B378" s="45" t="s">
        <v>221</v>
      </c>
      <c r="C378" s="46">
        <v>1</v>
      </c>
    </row>
    <row r="379" spans="1:3" ht="15">
      <c r="A379" s="45" t="s">
        <v>222</v>
      </c>
      <c r="B379" s="45" t="s">
        <v>223</v>
      </c>
      <c r="C379" s="46">
        <v>1</v>
      </c>
    </row>
    <row r="380" spans="1:3" ht="15">
      <c r="A380" s="45" t="s">
        <v>224</v>
      </c>
      <c r="B380" s="45" t="s">
        <v>225</v>
      </c>
      <c r="C380" s="46">
        <v>3</v>
      </c>
    </row>
    <row r="381" spans="1:3" ht="15">
      <c r="A381" s="45" t="s">
        <v>226</v>
      </c>
      <c r="B381" s="45" t="s">
        <v>227</v>
      </c>
      <c r="C381" s="46">
        <v>1</v>
      </c>
    </row>
    <row r="382" spans="1:3" ht="15">
      <c r="A382" s="45" t="s">
        <v>228</v>
      </c>
      <c r="B382" s="45" t="s">
        <v>229</v>
      </c>
      <c r="C382" s="46">
        <v>1</v>
      </c>
    </row>
    <row r="383" spans="1:3" ht="15">
      <c r="A383" s="45" t="s">
        <v>121</v>
      </c>
      <c r="B383" s="45" t="s">
        <v>122</v>
      </c>
      <c r="C383" s="46">
        <v>2</v>
      </c>
    </row>
    <row r="384" spans="1:3" ht="15">
      <c r="A384" s="45" t="s">
        <v>230</v>
      </c>
      <c r="B384" s="45" t="s">
        <v>231</v>
      </c>
      <c r="C384" s="46">
        <v>1</v>
      </c>
    </row>
    <row r="385" spans="1:3" ht="15">
      <c r="A385" s="45" t="s">
        <v>232</v>
      </c>
      <c r="B385" s="45" t="s">
        <v>233</v>
      </c>
      <c r="C385" s="46">
        <v>2</v>
      </c>
    </row>
    <row r="386" spans="1:3" ht="15">
      <c r="A386" s="45" t="s">
        <v>234</v>
      </c>
      <c r="B386" s="45" t="s">
        <v>235</v>
      </c>
      <c r="C386" s="46">
        <v>1</v>
      </c>
    </row>
    <row r="387" spans="1:3" ht="15">
      <c r="A387" s="45" t="s">
        <v>236</v>
      </c>
      <c r="B387" s="45" t="s">
        <v>237</v>
      </c>
      <c r="C387" s="46">
        <v>1</v>
      </c>
    </row>
    <row r="388" spans="1:3" ht="15">
      <c r="A388" s="45" t="s">
        <v>140</v>
      </c>
      <c r="B388" s="45" t="s">
        <v>141</v>
      </c>
      <c r="C388" s="46">
        <v>1</v>
      </c>
    </row>
    <row r="389" spans="1:3" ht="15">
      <c r="A389" s="45" t="s">
        <v>184</v>
      </c>
      <c r="B389" s="45" t="s">
        <v>185</v>
      </c>
      <c r="C389" s="46">
        <v>1</v>
      </c>
    </row>
    <row r="390" spans="1:3" ht="15">
      <c r="A390" s="45" t="s">
        <v>238</v>
      </c>
      <c r="B390" s="45" t="s">
        <v>239</v>
      </c>
      <c r="C390" s="46">
        <v>1</v>
      </c>
    </row>
    <row r="391" spans="1:3" ht="15">
      <c r="A391" s="45" t="s">
        <v>154</v>
      </c>
      <c r="B391" s="45" t="s">
        <v>155</v>
      </c>
      <c r="C391" s="46">
        <v>2</v>
      </c>
    </row>
    <row r="392" spans="1:3" ht="15">
      <c r="A392" s="45" t="s">
        <v>134</v>
      </c>
      <c r="B392" s="45" t="s">
        <v>135</v>
      </c>
      <c r="C392" s="46">
        <v>1</v>
      </c>
    </row>
    <row r="393" spans="1:3" ht="15">
      <c r="A393" s="45" t="s">
        <v>240</v>
      </c>
      <c r="B393" s="45" t="s">
        <v>241</v>
      </c>
      <c r="C393" s="46">
        <v>1</v>
      </c>
    </row>
    <row r="394" spans="1:3" ht="15">
      <c r="A394" s="45" t="s">
        <v>208</v>
      </c>
      <c r="B394" s="45" t="s">
        <v>209</v>
      </c>
      <c r="C394" s="46">
        <v>10</v>
      </c>
    </row>
    <row r="395" spans="1:3" ht="15">
      <c r="A395" s="45" t="s">
        <v>242</v>
      </c>
      <c r="B395" s="45" t="s">
        <v>243</v>
      </c>
      <c r="C395" s="46">
        <v>5</v>
      </c>
    </row>
    <row r="396" spans="1:3" ht="15">
      <c r="A396" s="45" t="s">
        <v>244</v>
      </c>
      <c r="B396" s="45" t="s">
        <v>245</v>
      </c>
      <c r="C396" s="46">
        <v>5</v>
      </c>
    </row>
    <row r="397" spans="1:3" ht="15">
      <c r="A397" s="45" t="s">
        <v>246</v>
      </c>
      <c r="B397" s="45" t="s">
        <v>247</v>
      </c>
      <c r="C397" s="46">
        <v>1</v>
      </c>
    </row>
    <row r="398" spans="1:3" ht="15">
      <c r="A398" s="45" t="s">
        <v>248</v>
      </c>
      <c r="B398" s="45" t="s">
        <v>249</v>
      </c>
      <c r="C398" s="46">
        <v>1</v>
      </c>
    </row>
    <row r="399" spans="1:3" ht="15">
      <c r="A399" s="45" t="s">
        <v>250</v>
      </c>
      <c r="B399" s="45" t="s">
        <v>251</v>
      </c>
      <c r="C399" s="46">
        <v>3</v>
      </c>
    </row>
    <row r="400" spans="1:3" ht="15">
      <c r="A400" s="45" t="s">
        <v>252</v>
      </c>
      <c r="B400" s="45" t="s">
        <v>317</v>
      </c>
      <c r="C400" s="46">
        <v>3</v>
      </c>
    </row>
    <row r="401" spans="1:3" ht="15">
      <c r="A401" s="45" t="s">
        <v>254</v>
      </c>
      <c r="B401" s="45" t="s">
        <v>255</v>
      </c>
      <c r="C401" s="46">
        <v>5</v>
      </c>
    </row>
    <row r="402" spans="1:3" ht="15">
      <c r="A402" s="45" t="s">
        <v>256</v>
      </c>
      <c r="B402" s="45" t="s">
        <v>318</v>
      </c>
      <c r="C402" s="46">
        <v>1</v>
      </c>
    </row>
    <row r="403" spans="1:3" ht="15">
      <c r="A403" s="45" t="s">
        <v>198</v>
      </c>
      <c r="B403" s="45" t="s">
        <v>199</v>
      </c>
      <c r="C403" s="46">
        <v>1</v>
      </c>
    </row>
    <row r="404" spans="1:3" ht="15">
      <c r="A404" s="45" t="s">
        <v>258</v>
      </c>
      <c r="B404" s="45" t="s">
        <v>259</v>
      </c>
      <c r="C404" s="46">
        <v>1</v>
      </c>
    </row>
    <row r="405" spans="1:3" ht="15">
      <c r="A405" s="45" t="s">
        <v>260</v>
      </c>
      <c r="B405" s="45" t="s">
        <v>261</v>
      </c>
      <c r="C405" s="46">
        <v>1</v>
      </c>
    </row>
    <row r="406" spans="1:3" ht="15">
      <c r="A406" s="45" t="s">
        <v>262</v>
      </c>
      <c r="B406" s="45" t="s">
        <v>263</v>
      </c>
      <c r="C406" s="46">
        <v>1</v>
      </c>
    </row>
    <row r="407" spans="1:3" ht="15">
      <c r="A407" s="45" t="s">
        <v>196</v>
      </c>
      <c r="B407" s="45" t="s">
        <v>197</v>
      </c>
      <c r="C407" s="46">
        <v>1</v>
      </c>
    </row>
    <row r="408" spans="1:3" ht="15">
      <c r="A408" s="45" t="s">
        <v>264</v>
      </c>
      <c r="B408" s="45" t="s">
        <v>319</v>
      </c>
      <c r="C408" s="46">
        <v>2</v>
      </c>
    </row>
    <row r="409" spans="1:3" ht="15">
      <c r="A409" s="45" t="s">
        <v>266</v>
      </c>
      <c r="B409" s="45" t="s">
        <v>267</v>
      </c>
      <c r="C409" s="46">
        <v>1</v>
      </c>
    </row>
    <row r="410" spans="1:3" ht="15">
      <c r="A410" s="45" t="s">
        <v>268</v>
      </c>
      <c r="B410" s="45" t="s">
        <v>269</v>
      </c>
      <c r="C410" s="46">
        <v>1</v>
      </c>
    </row>
    <row r="411" spans="1:3" ht="15">
      <c r="A411" s="45" t="s">
        <v>270</v>
      </c>
      <c r="B411" s="45" t="s">
        <v>271</v>
      </c>
      <c r="C411" s="46">
        <v>1</v>
      </c>
    </row>
    <row r="412" spans="1:3" ht="15">
      <c r="A412" s="45" t="s">
        <v>272</v>
      </c>
      <c r="B412" s="45" t="s">
        <v>273</v>
      </c>
      <c r="C412" s="46">
        <v>1</v>
      </c>
    </row>
    <row r="413" spans="1:3" ht="15">
      <c r="A413" s="45" t="s">
        <v>274</v>
      </c>
      <c r="B413" s="45" t="s">
        <v>275</v>
      </c>
      <c r="C413" s="46">
        <v>1</v>
      </c>
    </row>
    <row r="414" spans="1:3" ht="15">
      <c r="A414" s="45" t="s">
        <v>276</v>
      </c>
      <c r="B414" s="45" t="s">
        <v>277</v>
      </c>
      <c r="C414" s="46">
        <v>1</v>
      </c>
    </row>
    <row r="415" spans="1:3" ht="15">
      <c r="A415" s="45" t="s">
        <v>238</v>
      </c>
      <c r="B415" s="45" t="s">
        <v>239</v>
      </c>
      <c r="C415" s="46">
        <v>2</v>
      </c>
    </row>
    <row r="416" spans="1:3" ht="15">
      <c r="A416" s="45" t="s">
        <v>278</v>
      </c>
      <c r="B416" s="45" t="s">
        <v>321</v>
      </c>
      <c r="C416" s="46">
        <v>1</v>
      </c>
    </row>
    <row r="417" spans="1:3" ht="15">
      <c r="A417" s="45" t="s">
        <v>280</v>
      </c>
      <c r="B417" s="45" t="s">
        <v>281</v>
      </c>
      <c r="C417" s="46">
        <v>1</v>
      </c>
    </row>
    <row r="418" spans="1:3" ht="15">
      <c r="A418" s="45" t="s">
        <v>282</v>
      </c>
      <c r="B418" s="45" t="s">
        <v>322</v>
      </c>
      <c r="C418" s="46">
        <v>1</v>
      </c>
    </row>
    <row r="419" spans="1:3" ht="15">
      <c r="A419" s="45" t="s">
        <v>284</v>
      </c>
      <c r="B419" s="45" t="s">
        <v>285</v>
      </c>
      <c r="C419" s="46">
        <v>1</v>
      </c>
    </row>
    <row r="420" spans="1:3" ht="15">
      <c r="A420" s="45" t="s">
        <v>286</v>
      </c>
      <c r="B420" s="45" t="s">
        <v>287</v>
      </c>
      <c r="C420" s="46">
        <v>1</v>
      </c>
    </row>
    <row r="421" spans="1:3" ht="15">
      <c r="A421" s="45" t="s">
        <v>184</v>
      </c>
      <c r="B421" s="45" t="s">
        <v>185</v>
      </c>
      <c r="C421" s="46">
        <v>1</v>
      </c>
    </row>
    <row r="422" spans="1:3" ht="15">
      <c r="A422" s="45" t="s">
        <v>288</v>
      </c>
      <c r="B422" s="45" t="s">
        <v>323</v>
      </c>
      <c r="C422" s="46">
        <v>1</v>
      </c>
    </row>
    <row r="423" spans="1:3" ht="15">
      <c r="A423" s="45" t="s">
        <v>290</v>
      </c>
      <c r="B423" s="45" t="s">
        <v>291</v>
      </c>
      <c r="C423" s="46">
        <v>1</v>
      </c>
    </row>
    <row r="424" spans="1:3" ht="15">
      <c r="A424" s="45" t="s">
        <v>292</v>
      </c>
      <c r="B424" s="45" t="s">
        <v>293</v>
      </c>
      <c r="C424" s="46">
        <v>1</v>
      </c>
    </row>
    <row r="425" spans="1:3" ht="15">
      <c r="A425" s="45" t="s">
        <v>294</v>
      </c>
      <c r="B425" s="45" t="s">
        <v>295</v>
      </c>
      <c r="C425" s="46">
        <v>1</v>
      </c>
    </row>
    <row r="426" spans="1:3" ht="15">
      <c r="A426" s="45" t="s">
        <v>296</v>
      </c>
      <c r="B426" s="45" t="s">
        <v>297</v>
      </c>
      <c r="C426" s="46">
        <v>1</v>
      </c>
    </row>
    <row r="427" spans="1:3" ht="15">
      <c r="A427" s="45" t="s">
        <v>298</v>
      </c>
      <c r="B427" s="45" t="s">
        <v>299</v>
      </c>
      <c r="C427" s="46">
        <v>1</v>
      </c>
    </row>
    <row r="428" spans="1:3" ht="15">
      <c r="A428" s="45" t="s">
        <v>300</v>
      </c>
      <c r="B428" s="45" t="s">
        <v>301</v>
      </c>
      <c r="C428" s="46">
        <v>2</v>
      </c>
    </row>
    <row r="429" spans="1:3" ht="15">
      <c r="A429" s="45" t="s">
        <v>302</v>
      </c>
      <c r="B429" s="45" t="s">
        <v>303</v>
      </c>
      <c r="C429" s="46">
        <v>1</v>
      </c>
    </row>
    <row r="430" spans="1:3" ht="15">
      <c r="A430" s="45" t="s">
        <v>304</v>
      </c>
      <c r="B430" s="45" t="s">
        <v>305</v>
      </c>
      <c r="C430" s="45">
        <v>1</v>
      </c>
    </row>
    <row r="431" spans="1:3" ht="15">
      <c r="A431" s="45" t="s">
        <v>208</v>
      </c>
      <c r="B431" s="45" t="s">
        <v>209</v>
      </c>
      <c r="C431" s="45">
        <v>10</v>
      </c>
    </row>
    <row r="432" spans="1:3" ht="15">
      <c r="A432" s="45" t="s">
        <v>306</v>
      </c>
      <c r="B432" s="45" t="s">
        <v>307</v>
      </c>
      <c r="C432" s="45">
        <v>1</v>
      </c>
    </row>
    <row r="433" spans="1:3" ht="15">
      <c r="A433" s="45" t="s">
        <v>308</v>
      </c>
      <c r="B433" s="45" t="s">
        <v>309</v>
      </c>
      <c r="C433" s="45">
        <v>1</v>
      </c>
    </row>
    <row r="434" spans="1:3" ht="15">
      <c r="A434" s="45" t="s">
        <v>121</v>
      </c>
      <c r="B434" s="45" t="s">
        <v>122</v>
      </c>
      <c r="C434" s="46">
        <v>2</v>
      </c>
    </row>
    <row r="435" spans="1:3" ht="15">
      <c r="A435" s="45" t="s">
        <v>124</v>
      </c>
      <c r="B435" s="45" t="s">
        <v>125</v>
      </c>
      <c r="C435" s="46">
        <v>1</v>
      </c>
    </row>
    <row r="436" spans="1:3" ht="15">
      <c r="A436" s="45" t="s">
        <v>127</v>
      </c>
      <c r="B436" s="45" t="s">
        <v>128</v>
      </c>
      <c r="C436" s="46">
        <v>1</v>
      </c>
    </row>
    <row r="437" spans="1:3" ht="15">
      <c r="A437" s="45" t="s">
        <v>130</v>
      </c>
      <c r="B437" s="45" t="s">
        <v>131</v>
      </c>
      <c r="C437" s="46">
        <v>3</v>
      </c>
    </row>
    <row r="438" spans="1:3" ht="15">
      <c r="A438" s="45" t="s">
        <v>132</v>
      </c>
      <c r="B438" s="45" t="s">
        <v>133</v>
      </c>
      <c r="C438" s="46">
        <v>5</v>
      </c>
    </row>
    <row r="439" spans="1:3" ht="15">
      <c r="A439" s="45" t="s">
        <v>134</v>
      </c>
      <c r="B439" s="45" t="s">
        <v>135</v>
      </c>
      <c r="C439" s="46">
        <v>1</v>
      </c>
    </row>
    <row r="440" spans="1:3" ht="15">
      <c r="A440" s="45" t="s">
        <v>136</v>
      </c>
      <c r="B440" s="45" t="s">
        <v>137</v>
      </c>
      <c r="C440" s="46">
        <v>1</v>
      </c>
    </row>
    <row r="441" spans="1:3" ht="15">
      <c r="A441" s="45" t="s">
        <v>138</v>
      </c>
      <c r="B441" s="45" t="s">
        <v>149</v>
      </c>
      <c r="C441" s="46">
        <v>1</v>
      </c>
    </row>
    <row r="442" spans="1:3" ht="15">
      <c r="A442" s="45" t="s">
        <v>140</v>
      </c>
      <c r="B442" s="45" t="s">
        <v>141</v>
      </c>
      <c r="C442" s="46">
        <v>1</v>
      </c>
    </row>
    <row r="443" spans="1:3" ht="15">
      <c r="A443" s="45" t="s">
        <v>142</v>
      </c>
      <c r="B443" s="45" t="s">
        <v>143</v>
      </c>
      <c r="C443" s="46">
        <v>2</v>
      </c>
    </row>
    <row r="444" spans="1:3" ht="15">
      <c r="A444" s="45" t="s">
        <v>144</v>
      </c>
      <c r="B444" s="45" t="s">
        <v>145</v>
      </c>
      <c r="C444" s="46">
        <v>2</v>
      </c>
    </row>
    <row r="445" spans="1:3" ht="15">
      <c r="A445" s="45" t="s">
        <v>132</v>
      </c>
      <c r="B445" s="45" t="s">
        <v>133</v>
      </c>
      <c r="C445" s="46">
        <v>6</v>
      </c>
    </row>
    <row r="446" spans="1:3" ht="15">
      <c r="A446" s="45" t="s">
        <v>147</v>
      </c>
      <c r="B446" s="45" t="s">
        <v>148</v>
      </c>
      <c r="C446" s="46">
        <v>1</v>
      </c>
    </row>
    <row r="447" spans="1:3" ht="15">
      <c r="A447" s="45" t="s">
        <v>138</v>
      </c>
      <c r="B447" s="45" t="s">
        <v>149</v>
      </c>
      <c r="C447" s="46">
        <v>1</v>
      </c>
    </row>
    <row r="448" spans="1:3" ht="15">
      <c r="A448" s="45" t="s">
        <v>150</v>
      </c>
      <c r="B448" s="45" t="s">
        <v>151</v>
      </c>
      <c r="C448" s="46">
        <v>1</v>
      </c>
    </row>
    <row r="449" spans="1:3" ht="15">
      <c r="A449" s="45" t="s">
        <v>152</v>
      </c>
      <c r="B449" s="45" t="s">
        <v>153</v>
      </c>
      <c r="C449" s="46">
        <v>3</v>
      </c>
    </row>
    <row r="450" spans="1:3" ht="15">
      <c r="A450" s="45" t="s">
        <v>154</v>
      </c>
      <c r="B450" s="45" t="s">
        <v>155</v>
      </c>
      <c r="C450" s="46">
        <v>1</v>
      </c>
    </row>
    <row r="451" spans="1:3" ht="15">
      <c r="A451" s="45" t="s">
        <v>156</v>
      </c>
      <c r="B451" s="45" t="s">
        <v>157</v>
      </c>
      <c r="C451" s="46">
        <v>1</v>
      </c>
    </row>
    <row r="452" spans="1:3" ht="15">
      <c r="A452" s="45" t="s">
        <v>158</v>
      </c>
      <c r="B452" s="45" t="s">
        <v>159</v>
      </c>
      <c r="C452" s="46">
        <v>2</v>
      </c>
    </row>
    <row r="453" spans="1:3" ht="15">
      <c r="A453" s="45" t="s">
        <v>160</v>
      </c>
      <c r="B453" s="45" t="s">
        <v>161</v>
      </c>
      <c r="C453" s="46">
        <v>1</v>
      </c>
    </row>
    <row r="454" spans="1:3" ht="15">
      <c r="A454" s="45" t="s">
        <v>162</v>
      </c>
      <c r="B454" s="45" t="s">
        <v>163</v>
      </c>
      <c r="C454" s="46">
        <v>1</v>
      </c>
    </row>
    <row r="455" spans="1:3" ht="15">
      <c r="A455" s="45" t="s">
        <v>164</v>
      </c>
      <c r="B455" s="45" t="s">
        <v>165</v>
      </c>
      <c r="C455" s="46">
        <v>1</v>
      </c>
    </row>
    <row r="456" spans="1:3" ht="15">
      <c r="A456" s="45" t="s">
        <v>166</v>
      </c>
      <c r="B456" s="45" t="s">
        <v>167</v>
      </c>
      <c r="C456" s="46">
        <v>1</v>
      </c>
    </row>
    <row r="457" spans="1:3" ht="15">
      <c r="A457" s="45" t="s">
        <v>168</v>
      </c>
      <c r="B457" s="45" t="s">
        <v>169</v>
      </c>
      <c r="C457" s="46">
        <v>1</v>
      </c>
    </row>
    <row r="458" spans="1:3" ht="15">
      <c r="A458" s="45" t="s">
        <v>170</v>
      </c>
      <c r="B458" s="45" t="s">
        <v>171</v>
      </c>
      <c r="C458" s="46">
        <v>1</v>
      </c>
    </row>
    <row r="459" spans="1:3" ht="15">
      <c r="A459" s="45" t="s">
        <v>172</v>
      </c>
      <c r="B459" s="45" t="s">
        <v>173</v>
      </c>
      <c r="C459" s="46">
        <v>1</v>
      </c>
    </row>
    <row r="460" spans="1:3" ht="15">
      <c r="A460" s="45" t="s">
        <v>174</v>
      </c>
      <c r="B460" s="45" t="s">
        <v>175</v>
      </c>
      <c r="C460" s="46">
        <v>3</v>
      </c>
    </row>
    <row r="461" spans="1:3" ht="15">
      <c r="A461" s="45" t="s">
        <v>127</v>
      </c>
      <c r="B461" s="45" t="s">
        <v>128</v>
      </c>
      <c r="C461" s="46">
        <v>1</v>
      </c>
    </row>
    <row r="462" spans="1:3" ht="15">
      <c r="A462" s="45" t="s">
        <v>176</v>
      </c>
      <c r="B462" s="45" t="s">
        <v>177</v>
      </c>
      <c r="C462" s="46">
        <v>1</v>
      </c>
    </row>
    <row r="463" spans="1:3" ht="15">
      <c r="A463" s="45" t="s">
        <v>178</v>
      </c>
      <c r="B463" s="45" t="s">
        <v>179</v>
      </c>
      <c r="C463" s="46">
        <v>1</v>
      </c>
    </row>
    <row r="464" spans="1:3" ht="15">
      <c r="A464" s="45" t="s">
        <v>180</v>
      </c>
      <c r="B464" s="45" t="s">
        <v>181</v>
      </c>
      <c r="C464" s="46">
        <v>1</v>
      </c>
    </row>
    <row r="465" spans="1:3" ht="15">
      <c r="A465" s="45" t="s">
        <v>182</v>
      </c>
      <c r="B465" s="45" t="s">
        <v>183</v>
      </c>
      <c r="C465" s="46">
        <v>2</v>
      </c>
    </row>
    <row r="466" spans="1:3" ht="15">
      <c r="A466" s="45" t="s">
        <v>184</v>
      </c>
      <c r="B466" s="45" t="s">
        <v>185</v>
      </c>
      <c r="C466" s="46">
        <v>1</v>
      </c>
    </row>
    <row r="467" spans="1:3" ht="15">
      <c r="A467" s="45" t="s">
        <v>186</v>
      </c>
      <c r="B467" s="45" t="s">
        <v>187</v>
      </c>
      <c r="C467" s="46">
        <v>1</v>
      </c>
    </row>
    <row r="468" spans="1:3" ht="15">
      <c r="A468" s="45" t="s">
        <v>188</v>
      </c>
      <c r="B468" s="45" t="s">
        <v>189</v>
      </c>
      <c r="C468" s="46">
        <v>1</v>
      </c>
    </row>
    <row r="469" spans="1:3" ht="15">
      <c r="A469" s="45" t="s">
        <v>190</v>
      </c>
      <c r="B469" s="45" t="s">
        <v>191</v>
      </c>
      <c r="C469" s="46">
        <v>1</v>
      </c>
    </row>
    <row r="470" spans="1:3" ht="15">
      <c r="A470" s="45" t="s">
        <v>192</v>
      </c>
      <c r="B470" s="45" t="s">
        <v>193</v>
      </c>
      <c r="C470" s="46">
        <v>1</v>
      </c>
    </row>
    <row r="471" spans="1:3" ht="15">
      <c r="A471" s="45" t="s">
        <v>132</v>
      </c>
      <c r="B471" s="45" t="s">
        <v>133</v>
      </c>
      <c r="C471" s="46">
        <v>10</v>
      </c>
    </row>
    <row r="472" spans="1:3" ht="15">
      <c r="A472" s="45" t="s">
        <v>194</v>
      </c>
      <c r="B472" s="45" t="s">
        <v>195</v>
      </c>
      <c r="C472" s="46">
        <v>1</v>
      </c>
    </row>
    <row r="473" spans="1:3" ht="15">
      <c r="A473" s="45" t="s">
        <v>196</v>
      </c>
      <c r="B473" s="45" t="s">
        <v>197</v>
      </c>
      <c r="C473" s="46">
        <v>1</v>
      </c>
    </row>
    <row r="474" spans="1:3" ht="15">
      <c r="A474" s="45" t="s">
        <v>198</v>
      </c>
      <c r="B474" s="45" t="s">
        <v>199</v>
      </c>
      <c r="C474" s="46">
        <v>1</v>
      </c>
    </row>
    <row r="475" spans="1:3" ht="15">
      <c r="A475" s="45" t="s">
        <v>200</v>
      </c>
      <c r="B475" s="45" t="s">
        <v>201</v>
      </c>
      <c r="C475" s="46">
        <v>1</v>
      </c>
    </row>
    <row r="476" spans="1:3" ht="15">
      <c r="A476" s="45" t="s">
        <v>202</v>
      </c>
      <c r="B476" s="45" t="s">
        <v>203</v>
      </c>
      <c r="C476" s="46">
        <v>1</v>
      </c>
    </row>
    <row r="477" spans="1:3" ht="15">
      <c r="A477" s="45" t="s">
        <v>204</v>
      </c>
      <c r="B477" s="45" t="s">
        <v>205</v>
      </c>
      <c r="C477" s="46">
        <v>1</v>
      </c>
    </row>
    <row r="478" spans="1:3" ht="15">
      <c r="A478" s="45" t="s">
        <v>206</v>
      </c>
      <c r="B478" s="45" t="s">
        <v>207</v>
      </c>
      <c r="C478" s="46">
        <v>1</v>
      </c>
    </row>
    <row r="479" spans="1:3" ht="15">
      <c r="A479" s="45" t="s">
        <v>208</v>
      </c>
      <c r="B479" s="45" t="s">
        <v>209</v>
      </c>
      <c r="C479" s="46">
        <v>5</v>
      </c>
    </row>
    <row r="480" spans="1:3" ht="15">
      <c r="A480" s="45" t="s">
        <v>210</v>
      </c>
      <c r="B480" s="45" t="s">
        <v>211</v>
      </c>
      <c r="C480" s="46">
        <v>2</v>
      </c>
    </row>
    <row r="481" spans="1:3" ht="15">
      <c r="A481" s="45" t="s">
        <v>212</v>
      </c>
      <c r="B481" s="45" t="s">
        <v>213</v>
      </c>
      <c r="C481" s="46">
        <v>2</v>
      </c>
    </row>
    <row r="482" spans="1:3" ht="15">
      <c r="A482" s="45" t="s">
        <v>198</v>
      </c>
      <c r="B482" s="45" t="s">
        <v>199</v>
      </c>
      <c r="C482" s="46">
        <v>1</v>
      </c>
    </row>
    <row r="483" spans="1:3" ht="15">
      <c r="A483" s="45" t="s">
        <v>214</v>
      </c>
      <c r="B483" s="45" t="s">
        <v>215</v>
      </c>
      <c r="C483" s="46">
        <v>2</v>
      </c>
    </row>
    <row r="484" spans="1:3" ht="15">
      <c r="A484" s="45" t="s">
        <v>216</v>
      </c>
      <c r="B484" s="45" t="s">
        <v>217</v>
      </c>
      <c r="C484" s="46">
        <v>1</v>
      </c>
    </row>
    <row r="485" spans="1:3" ht="15">
      <c r="A485" s="45" t="s">
        <v>218</v>
      </c>
      <c r="B485" s="45" t="s">
        <v>219</v>
      </c>
      <c r="C485" s="46">
        <v>1</v>
      </c>
    </row>
    <row r="486" spans="1:3" ht="15">
      <c r="A486" s="45" t="s">
        <v>220</v>
      </c>
      <c r="B486" s="45" t="s">
        <v>221</v>
      </c>
      <c r="C486" s="46">
        <v>1</v>
      </c>
    </row>
    <row r="487" spans="1:3" ht="15">
      <c r="A487" s="45" t="s">
        <v>222</v>
      </c>
      <c r="B487" s="45" t="s">
        <v>223</v>
      </c>
      <c r="C487" s="46">
        <v>1</v>
      </c>
    </row>
    <row r="488" spans="1:3" ht="15">
      <c r="A488" s="45" t="s">
        <v>224</v>
      </c>
      <c r="B488" s="45" t="s">
        <v>225</v>
      </c>
      <c r="C488" s="46">
        <v>3</v>
      </c>
    </row>
    <row r="489" spans="1:3" ht="15">
      <c r="A489" s="45" t="s">
        <v>226</v>
      </c>
      <c r="B489" s="45" t="s">
        <v>227</v>
      </c>
      <c r="C489" s="46">
        <v>1</v>
      </c>
    </row>
    <row r="490" spans="1:3" ht="15">
      <c r="A490" s="45" t="s">
        <v>228</v>
      </c>
      <c r="B490" s="45" t="s">
        <v>229</v>
      </c>
      <c r="C490" s="46">
        <v>1</v>
      </c>
    </row>
    <row r="491" spans="1:3" ht="15">
      <c r="A491" s="45" t="s">
        <v>121</v>
      </c>
      <c r="B491" s="45" t="s">
        <v>122</v>
      </c>
      <c r="C491" s="46">
        <v>2</v>
      </c>
    </row>
    <row r="492" spans="1:3" ht="15">
      <c r="A492" s="45" t="s">
        <v>230</v>
      </c>
      <c r="B492" s="45" t="s">
        <v>231</v>
      </c>
      <c r="C492" s="46">
        <v>1</v>
      </c>
    </row>
    <row r="493" spans="1:3" ht="15">
      <c r="A493" s="45" t="s">
        <v>232</v>
      </c>
      <c r="B493" s="45" t="s">
        <v>233</v>
      </c>
      <c r="C493" s="46">
        <v>2</v>
      </c>
    </row>
    <row r="494" spans="1:3" ht="15">
      <c r="A494" s="45" t="s">
        <v>234</v>
      </c>
      <c r="B494" s="45" t="s">
        <v>235</v>
      </c>
      <c r="C494" s="46">
        <v>1</v>
      </c>
    </row>
    <row r="495" spans="1:3" ht="15">
      <c r="A495" s="45" t="s">
        <v>236</v>
      </c>
      <c r="B495" s="45" t="s">
        <v>237</v>
      </c>
      <c r="C495" s="46">
        <v>1</v>
      </c>
    </row>
    <row r="496" spans="1:3" ht="15">
      <c r="A496" s="45" t="s">
        <v>140</v>
      </c>
      <c r="B496" s="45" t="s">
        <v>141</v>
      </c>
      <c r="C496" s="46">
        <v>1</v>
      </c>
    </row>
    <row r="497" spans="1:3" ht="15">
      <c r="A497" s="45" t="s">
        <v>184</v>
      </c>
      <c r="B497" s="45" t="s">
        <v>185</v>
      </c>
      <c r="C497" s="46">
        <v>1</v>
      </c>
    </row>
    <row r="498" spans="1:3" ht="15">
      <c r="A498" s="45" t="s">
        <v>238</v>
      </c>
      <c r="B498" s="45" t="s">
        <v>239</v>
      </c>
      <c r="C498" s="46">
        <v>1</v>
      </c>
    </row>
    <row r="499" spans="1:3" ht="15">
      <c r="A499" s="45" t="s">
        <v>154</v>
      </c>
      <c r="B499" s="45" t="s">
        <v>155</v>
      </c>
      <c r="C499" s="46">
        <v>2</v>
      </c>
    </row>
    <row r="500" spans="1:3" ht="15">
      <c r="A500" s="45" t="s">
        <v>134</v>
      </c>
      <c r="B500" s="45" t="s">
        <v>135</v>
      </c>
      <c r="C500" s="46">
        <v>1</v>
      </c>
    </row>
    <row r="501" spans="1:3" ht="15">
      <c r="A501" s="45" t="s">
        <v>240</v>
      </c>
      <c r="B501" s="45" t="s">
        <v>241</v>
      </c>
      <c r="C501" s="46">
        <v>1</v>
      </c>
    </row>
    <row r="502" spans="1:3" ht="15">
      <c r="A502" s="45" t="s">
        <v>208</v>
      </c>
      <c r="B502" s="45" t="s">
        <v>209</v>
      </c>
      <c r="C502" s="46">
        <v>10</v>
      </c>
    </row>
    <row r="503" spans="1:3" ht="15">
      <c r="A503" s="45" t="s">
        <v>242</v>
      </c>
      <c r="B503" s="45" t="s">
        <v>243</v>
      </c>
      <c r="C503" s="46">
        <v>5</v>
      </c>
    </row>
    <row r="504" spans="1:3" ht="15">
      <c r="A504" s="45" t="s">
        <v>244</v>
      </c>
      <c r="B504" s="45" t="s">
        <v>245</v>
      </c>
      <c r="C504" s="46">
        <v>5</v>
      </c>
    </row>
    <row r="505" spans="1:3" ht="15">
      <c r="A505" s="45" t="s">
        <v>246</v>
      </c>
      <c r="B505" s="45" t="s">
        <v>247</v>
      </c>
      <c r="C505" s="46">
        <v>1</v>
      </c>
    </row>
    <row r="506" spans="1:3" ht="15">
      <c r="A506" s="45" t="s">
        <v>248</v>
      </c>
      <c r="B506" s="45" t="s">
        <v>249</v>
      </c>
      <c r="C506" s="46">
        <v>1</v>
      </c>
    </row>
    <row r="507" spans="1:3" ht="15">
      <c r="A507" s="45" t="s">
        <v>250</v>
      </c>
      <c r="B507" s="45" t="s">
        <v>251</v>
      </c>
      <c r="C507" s="46">
        <v>3</v>
      </c>
    </row>
    <row r="508" spans="1:3" ht="15">
      <c r="A508" s="45" t="s">
        <v>252</v>
      </c>
      <c r="B508" s="45" t="s">
        <v>317</v>
      </c>
      <c r="C508" s="46">
        <v>3</v>
      </c>
    </row>
    <row r="509" spans="1:3" ht="15">
      <c r="A509" s="45" t="s">
        <v>254</v>
      </c>
      <c r="B509" s="45" t="s">
        <v>255</v>
      </c>
      <c r="C509" s="46">
        <v>5</v>
      </c>
    </row>
    <row r="510" spans="1:3" ht="15">
      <c r="A510" s="45" t="s">
        <v>256</v>
      </c>
      <c r="B510" s="45" t="s">
        <v>318</v>
      </c>
      <c r="C510" s="46">
        <v>1</v>
      </c>
    </row>
    <row r="511" spans="1:3" ht="15">
      <c r="A511" s="45" t="s">
        <v>198</v>
      </c>
      <c r="B511" s="45" t="s">
        <v>199</v>
      </c>
      <c r="C511" s="46">
        <v>1</v>
      </c>
    </row>
    <row r="512" spans="1:3" ht="15">
      <c r="A512" s="45" t="s">
        <v>258</v>
      </c>
      <c r="B512" s="45" t="s">
        <v>259</v>
      </c>
      <c r="C512" s="46">
        <v>1</v>
      </c>
    </row>
    <row r="513" spans="1:3" ht="15">
      <c r="A513" s="45" t="s">
        <v>260</v>
      </c>
      <c r="B513" s="45" t="s">
        <v>261</v>
      </c>
      <c r="C513" s="46">
        <v>1</v>
      </c>
    </row>
    <row r="514" spans="1:3" ht="15">
      <c r="A514" s="45" t="s">
        <v>262</v>
      </c>
      <c r="B514" s="45" t="s">
        <v>263</v>
      </c>
      <c r="C514" s="46">
        <v>1</v>
      </c>
    </row>
    <row r="515" spans="1:3" ht="15">
      <c r="A515" s="45" t="s">
        <v>196</v>
      </c>
      <c r="B515" s="45" t="s">
        <v>197</v>
      </c>
      <c r="C515" s="46">
        <v>1</v>
      </c>
    </row>
    <row r="516" spans="1:3" ht="15">
      <c r="A516" s="45" t="s">
        <v>264</v>
      </c>
      <c r="B516" s="45" t="s">
        <v>319</v>
      </c>
      <c r="C516" s="46">
        <v>2</v>
      </c>
    </row>
    <row r="517" spans="1:3" ht="15">
      <c r="A517" s="45" t="s">
        <v>266</v>
      </c>
      <c r="B517" s="45" t="s">
        <v>267</v>
      </c>
      <c r="C517" s="46">
        <v>1</v>
      </c>
    </row>
    <row r="518" spans="1:3" ht="15">
      <c r="A518" s="45" t="s">
        <v>268</v>
      </c>
      <c r="B518" s="45" t="s">
        <v>269</v>
      </c>
      <c r="C518" s="46">
        <v>1</v>
      </c>
    </row>
    <row r="519" spans="1:3" ht="15">
      <c r="A519" s="45" t="s">
        <v>270</v>
      </c>
      <c r="B519" s="45" t="s">
        <v>271</v>
      </c>
      <c r="C519" s="46">
        <v>1</v>
      </c>
    </row>
    <row r="520" spans="1:3" ht="15">
      <c r="A520" s="45" t="s">
        <v>272</v>
      </c>
      <c r="B520" s="45" t="s">
        <v>273</v>
      </c>
      <c r="C520" s="46">
        <v>1</v>
      </c>
    </row>
    <row r="521" spans="1:3" ht="15">
      <c r="A521" s="45" t="s">
        <v>274</v>
      </c>
      <c r="B521" s="45" t="s">
        <v>275</v>
      </c>
      <c r="C521" s="46">
        <v>1</v>
      </c>
    </row>
    <row r="522" spans="1:3" ht="15">
      <c r="A522" s="45" t="s">
        <v>276</v>
      </c>
      <c r="B522" s="45" t="s">
        <v>277</v>
      </c>
      <c r="C522" s="46">
        <v>1</v>
      </c>
    </row>
    <row r="523" spans="1:3" ht="15">
      <c r="A523" s="45" t="s">
        <v>238</v>
      </c>
      <c r="B523" s="45" t="s">
        <v>239</v>
      </c>
      <c r="C523" s="46">
        <v>2</v>
      </c>
    </row>
    <row r="524" spans="1:3" ht="15">
      <c r="A524" s="45" t="s">
        <v>278</v>
      </c>
      <c r="B524" s="45" t="s">
        <v>321</v>
      </c>
      <c r="C524" s="46">
        <v>1</v>
      </c>
    </row>
    <row r="525" spans="1:3" ht="15">
      <c r="A525" s="45" t="s">
        <v>280</v>
      </c>
      <c r="B525" s="45" t="s">
        <v>281</v>
      </c>
      <c r="C525" s="46">
        <v>1</v>
      </c>
    </row>
    <row r="526" spans="1:3" ht="15">
      <c r="A526" s="45" t="s">
        <v>282</v>
      </c>
      <c r="B526" s="45" t="s">
        <v>322</v>
      </c>
      <c r="C526" s="46">
        <v>1</v>
      </c>
    </row>
    <row r="527" spans="1:3" ht="15">
      <c r="A527" s="45" t="s">
        <v>284</v>
      </c>
      <c r="B527" s="45" t="s">
        <v>285</v>
      </c>
      <c r="C527" s="46">
        <v>1</v>
      </c>
    </row>
    <row r="528" spans="1:3" ht="15">
      <c r="A528" s="45" t="s">
        <v>286</v>
      </c>
      <c r="B528" s="45" t="s">
        <v>287</v>
      </c>
      <c r="C528" s="46">
        <v>1</v>
      </c>
    </row>
    <row r="529" spans="1:3" ht="15">
      <c r="A529" s="45" t="s">
        <v>184</v>
      </c>
      <c r="B529" s="45" t="s">
        <v>185</v>
      </c>
      <c r="C529" s="46">
        <v>1</v>
      </c>
    </row>
    <row r="530" spans="1:3" ht="15">
      <c r="A530" s="45" t="s">
        <v>288</v>
      </c>
      <c r="B530" s="45" t="s">
        <v>323</v>
      </c>
      <c r="C530" s="46">
        <v>1</v>
      </c>
    </row>
    <row r="531" spans="1:3" ht="15">
      <c r="A531" s="45" t="s">
        <v>290</v>
      </c>
      <c r="B531" s="45" t="s">
        <v>291</v>
      </c>
      <c r="C531" s="46">
        <v>1</v>
      </c>
    </row>
    <row r="532" spans="1:3" ht="15">
      <c r="A532" s="45" t="s">
        <v>292</v>
      </c>
      <c r="B532" s="45" t="s">
        <v>293</v>
      </c>
      <c r="C532" s="46">
        <v>1</v>
      </c>
    </row>
    <row r="533" spans="1:3" ht="15">
      <c r="A533" s="45" t="s">
        <v>294</v>
      </c>
      <c r="B533" s="45" t="s">
        <v>295</v>
      </c>
      <c r="C533" s="46">
        <v>1</v>
      </c>
    </row>
    <row r="534" spans="1:3" ht="15">
      <c r="A534" s="45" t="s">
        <v>296</v>
      </c>
      <c r="B534" s="45" t="s">
        <v>297</v>
      </c>
      <c r="C534" s="46">
        <v>1</v>
      </c>
    </row>
    <row r="535" spans="1:3" ht="15">
      <c r="A535" s="45" t="s">
        <v>298</v>
      </c>
      <c r="B535" s="45" t="s">
        <v>299</v>
      </c>
      <c r="C535" s="46">
        <v>1</v>
      </c>
    </row>
    <row r="536" spans="1:3" ht="15">
      <c r="A536" s="45" t="s">
        <v>300</v>
      </c>
      <c r="B536" s="45" t="s">
        <v>301</v>
      </c>
      <c r="C536" s="46">
        <v>2</v>
      </c>
    </row>
    <row r="537" spans="1:3" ht="15">
      <c r="A537" s="45" t="s">
        <v>302</v>
      </c>
      <c r="B537" s="45" t="s">
        <v>303</v>
      </c>
      <c r="C537" s="46">
        <v>1</v>
      </c>
    </row>
    <row r="538" spans="1:3" ht="15">
      <c r="A538" s="45" t="s">
        <v>304</v>
      </c>
      <c r="B538" s="45" t="s">
        <v>305</v>
      </c>
      <c r="C538" s="45">
        <v>1</v>
      </c>
    </row>
    <row r="539" spans="1:3" ht="15">
      <c r="A539" s="45" t="s">
        <v>208</v>
      </c>
      <c r="B539" s="45" t="s">
        <v>209</v>
      </c>
      <c r="C539" s="45">
        <v>10</v>
      </c>
    </row>
    <row r="540" spans="1:3" ht="15">
      <c r="A540" s="45" t="s">
        <v>306</v>
      </c>
      <c r="B540" s="45" t="s">
        <v>307</v>
      </c>
      <c r="C540" s="45">
        <v>1</v>
      </c>
    </row>
    <row r="541" spans="1:3" ht="15">
      <c r="A541" s="45" t="s">
        <v>308</v>
      </c>
      <c r="B541" s="45" t="s">
        <v>309</v>
      </c>
      <c r="C541" s="45">
        <v>1</v>
      </c>
    </row>
    <row r="542" spans="1:3" ht="15">
      <c r="A542" s="45" t="s">
        <v>121</v>
      </c>
      <c r="B542" s="45" t="s">
        <v>122</v>
      </c>
      <c r="C542" s="46">
        <v>2</v>
      </c>
    </row>
    <row r="543" spans="1:3" ht="15">
      <c r="A543" s="45" t="s">
        <v>124</v>
      </c>
      <c r="B543" s="45" t="s">
        <v>125</v>
      </c>
      <c r="C543" s="46">
        <v>1</v>
      </c>
    </row>
    <row r="544" spans="1:3" ht="15">
      <c r="A544" s="45" t="s">
        <v>127</v>
      </c>
      <c r="B544" s="45" t="s">
        <v>128</v>
      </c>
      <c r="C544" s="46">
        <v>1</v>
      </c>
    </row>
    <row r="545" spans="1:3" ht="15">
      <c r="A545" s="45" t="s">
        <v>130</v>
      </c>
      <c r="B545" s="45" t="s">
        <v>131</v>
      </c>
      <c r="C545" s="46">
        <v>3</v>
      </c>
    </row>
    <row r="546" spans="1:3" ht="15">
      <c r="A546" s="45" t="s">
        <v>132</v>
      </c>
      <c r="B546" s="45" t="s">
        <v>133</v>
      </c>
      <c r="C546" s="46">
        <v>5</v>
      </c>
    </row>
    <row r="547" spans="1:3" ht="15">
      <c r="A547" s="45" t="s">
        <v>134</v>
      </c>
      <c r="B547" s="45" t="s">
        <v>135</v>
      </c>
      <c r="C547" s="46">
        <v>1</v>
      </c>
    </row>
    <row r="548" spans="1:3" ht="15">
      <c r="A548" s="45" t="s">
        <v>136</v>
      </c>
      <c r="B548" s="45" t="s">
        <v>137</v>
      </c>
      <c r="C548" s="46">
        <v>1</v>
      </c>
    </row>
    <row r="549" spans="1:3" ht="15">
      <c r="A549" s="45" t="s">
        <v>138</v>
      </c>
      <c r="B549" s="45" t="s">
        <v>149</v>
      </c>
      <c r="C549" s="46">
        <v>1</v>
      </c>
    </row>
    <row r="550" spans="1:3" ht="15">
      <c r="A550" s="45" t="s">
        <v>140</v>
      </c>
      <c r="B550" s="45" t="s">
        <v>141</v>
      </c>
      <c r="C550" s="46">
        <v>1</v>
      </c>
    </row>
    <row r="551" spans="1:3" ht="15">
      <c r="A551" s="45" t="s">
        <v>142</v>
      </c>
      <c r="B551" s="45" t="s">
        <v>143</v>
      </c>
      <c r="C551" s="46">
        <v>2</v>
      </c>
    </row>
    <row r="552" spans="1:3" ht="15">
      <c r="A552" s="45" t="s">
        <v>144</v>
      </c>
      <c r="B552" s="45" t="s">
        <v>145</v>
      </c>
      <c r="C552" s="46">
        <v>2</v>
      </c>
    </row>
    <row r="553" spans="1:3" ht="15">
      <c r="A553" s="45" t="s">
        <v>132</v>
      </c>
      <c r="B553" s="45" t="s">
        <v>133</v>
      </c>
      <c r="C553" s="46">
        <v>6</v>
      </c>
    </row>
    <row r="554" spans="1:3" ht="15">
      <c r="A554" s="45" t="s">
        <v>147</v>
      </c>
      <c r="B554" s="45" t="s">
        <v>148</v>
      </c>
      <c r="C554" s="46">
        <v>1</v>
      </c>
    </row>
    <row r="555" spans="1:3" ht="15">
      <c r="A555" s="45" t="s">
        <v>138</v>
      </c>
      <c r="B555" s="45" t="s">
        <v>149</v>
      </c>
      <c r="C555" s="46">
        <v>1</v>
      </c>
    </row>
    <row r="556" spans="1:3" ht="15">
      <c r="A556" s="45" t="s">
        <v>150</v>
      </c>
      <c r="B556" s="45" t="s">
        <v>151</v>
      </c>
      <c r="C556" s="46">
        <v>1</v>
      </c>
    </row>
    <row r="557" spans="1:3" ht="15">
      <c r="A557" s="45" t="s">
        <v>152</v>
      </c>
      <c r="B557" s="45" t="s">
        <v>153</v>
      </c>
      <c r="C557" s="46">
        <v>3</v>
      </c>
    </row>
    <row r="558" spans="1:3" ht="15">
      <c r="A558" s="45" t="s">
        <v>154</v>
      </c>
      <c r="B558" s="45" t="s">
        <v>155</v>
      </c>
      <c r="C558" s="46">
        <v>1</v>
      </c>
    </row>
    <row r="559" spans="1:3" ht="15">
      <c r="A559" s="45" t="s">
        <v>156</v>
      </c>
      <c r="B559" s="45" t="s">
        <v>157</v>
      </c>
      <c r="C559" s="46">
        <v>1</v>
      </c>
    </row>
    <row r="560" spans="1:3" ht="15">
      <c r="A560" s="45" t="s">
        <v>158</v>
      </c>
      <c r="B560" s="45" t="s">
        <v>159</v>
      </c>
      <c r="C560" s="46">
        <v>2</v>
      </c>
    </row>
    <row r="561" spans="1:3" ht="15">
      <c r="A561" s="45" t="s">
        <v>160</v>
      </c>
      <c r="B561" s="45" t="s">
        <v>161</v>
      </c>
      <c r="C561" s="46">
        <v>1</v>
      </c>
    </row>
    <row r="562" spans="1:3" ht="15">
      <c r="A562" s="45" t="s">
        <v>162</v>
      </c>
      <c r="B562" s="45" t="s">
        <v>163</v>
      </c>
      <c r="C562" s="46">
        <v>1</v>
      </c>
    </row>
    <row r="563" spans="1:3" ht="15">
      <c r="A563" s="45" t="s">
        <v>164</v>
      </c>
      <c r="B563" s="45" t="s">
        <v>165</v>
      </c>
      <c r="C563" s="46">
        <v>1</v>
      </c>
    </row>
    <row r="564" spans="1:3" ht="15">
      <c r="A564" s="45" t="s">
        <v>166</v>
      </c>
      <c r="B564" s="45" t="s">
        <v>167</v>
      </c>
      <c r="C564" s="46">
        <v>1</v>
      </c>
    </row>
    <row r="565" spans="1:3" ht="15">
      <c r="A565" s="45" t="s">
        <v>168</v>
      </c>
      <c r="B565" s="45" t="s">
        <v>169</v>
      </c>
      <c r="C565" s="46">
        <v>1</v>
      </c>
    </row>
    <row r="566" spans="1:3" ht="15">
      <c r="A566" s="45" t="s">
        <v>170</v>
      </c>
      <c r="B566" s="45" t="s">
        <v>171</v>
      </c>
      <c r="C566" s="46">
        <v>1</v>
      </c>
    </row>
    <row r="567" spans="1:3" ht="15">
      <c r="A567" s="45" t="s">
        <v>172</v>
      </c>
      <c r="B567" s="45" t="s">
        <v>173</v>
      </c>
      <c r="C567" s="46">
        <v>1</v>
      </c>
    </row>
    <row r="568" spans="1:3" ht="15">
      <c r="A568" s="45" t="s">
        <v>174</v>
      </c>
      <c r="B568" s="45" t="s">
        <v>175</v>
      </c>
      <c r="C568" s="46">
        <v>3</v>
      </c>
    </row>
    <row r="569" spans="1:3" ht="15">
      <c r="A569" s="45" t="s">
        <v>127</v>
      </c>
      <c r="B569" s="45" t="s">
        <v>128</v>
      </c>
      <c r="C569" s="46">
        <v>1</v>
      </c>
    </row>
    <row r="570" spans="1:3" ht="15">
      <c r="A570" s="45" t="s">
        <v>176</v>
      </c>
      <c r="B570" s="45" t="s">
        <v>177</v>
      </c>
      <c r="C570" s="46">
        <v>1</v>
      </c>
    </row>
    <row r="571" spans="1:3" ht="15">
      <c r="A571" s="45" t="s">
        <v>178</v>
      </c>
      <c r="B571" s="45" t="s">
        <v>179</v>
      </c>
      <c r="C571" s="46">
        <v>1</v>
      </c>
    </row>
    <row r="572" spans="1:3" ht="15">
      <c r="A572" s="45" t="s">
        <v>180</v>
      </c>
      <c r="B572" s="45" t="s">
        <v>181</v>
      </c>
      <c r="C572" s="46">
        <v>1</v>
      </c>
    </row>
    <row r="573" spans="1:3" ht="15">
      <c r="A573" s="45" t="s">
        <v>182</v>
      </c>
      <c r="B573" s="45" t="s">
        <v>183</v>
      </c>
      <c r="C573" s="46">
        <v>2</v>
      </c>
    </row>
    <row r="574" spans="1:3" ht="15">
      <c r="A574" s="45" t="s">
        <v>184</v>
      </c>
      <c r="B574" s="45" t="s">
        <v>185</v>
      </c>
      <c r="C574" s="46">
        <v>1</v>
      </c>
    </row>
    <row r="575" spans="1:3" ht="15">
      <c r="A575" s="45" t="s">
        <v>186</v>
      </c>
      <c r="B575" s="45" t="s">
        <v>187</v>
      </c>
      <c r="C575" s="46">
        <v>1</v>
      </c>
    </row>
    <row r="576" spans="1:3" ht="15">
      <c r="A576" s="45" t="s">
        <v>188</v>
      </c>
      <c r="B576" s="45" t="s">
        <v>189</v>
      </c>
      <c r="C576" s="46">
        <v>1</v>
      </c>
    </row>
    <row r="577" spans="1:3" ht="15">
      <c r="A577" s="45" t="s">
        <v>190</v>
      </c>
      <c r="B577" s="45" t="s">
        <v>191</v>
      </c>
      <c r="C577" s="46">
        <v>1</v>
      </c>
    </row>
    <row r="578" spans="1:3" ht="15">
      <c r="A578" s="45" t="s">
        <v>192</v>
      </c>
      <c r="B578" s="45" t="s">
        <v>193</v>
      </c>
      <c r="C578" s="46">
        <v>1</v>
      </c>
    </row>
    <row r="579" spans="1:3" ht="15">
      <c r="A579" s="45" t="s">
        <v>132</v>
      </c>
      <c r="B579" s="45" t="s">
        <v>133</v>
      </c>
      <c r="C579" s="46">
        <v>10</v>
      </c>
    </row>
    <row r="580" spans="1:3" ht="15">
      <c r="A580" s="45" t="s">
        <v>194</v>
      </c>
      <c r="B580" s="45" t="s">
        <v>195</v>
      </c>
      <c r="C580" s="46">
        <v>1</v>
      </c>
    </row>
    <row r="581" spans="1:3" ht="15">
      <c r="A581" s="45" t="s">
        <v>196</v>
      </c>
      <c r="B581" s="45" t="s">
        <v>197</v>
      </c>
      <c r="C581" s="46">
        <v>1</v>
      </c>
    </row>
    <row r="582" spans="1:3" ht="15">
      <c r="A582" s="45" t="s">
        <v>198</v>
      </c>
      <c r="B582" s="45" t="s">
        <v>199</v>
      </c>
      <c r="C582" s="46">
        <v>1</v>
      </c>
    </row>
    <row r="583" spans="1:3" ht="15">
      <c r="A583" s="45" t="s">
        <v>200</v>
      </c>
      <c r="B583" s="45" t="s">
        <v>201</v>
      </c>
      <c r="C583" s="46">
        <v>1</v>
      </c>
    </row>
    <row r="584" spans="1:3" ht="15">
      <c r="A584" s="45" t="s">
        <v>202</v>
      </c>
      <c r="B584" s="45" t="s">
        <v>203</v>
      </c>
      <c r="C584" s="46">
        <v>1</v>
      </c>
    </row>
    <row r="585" spans="1:3" ht="15">
      <c r="A585" s="45" t="s">
        <v>204</v>
      </c>
      <c r="B585" s="45" t="s">
        <v>205</v>
      </c>
      <c r="C585" s="46">
        <v>1</v>
      </c>
    </row>
    <row r="586" spans="1:3" ht="15">
      <c r="A586" s="45" t="s">
        <v>206</v>
      </c>
      <c r="B586" s="45" t="s">
        <v>207</v>
      </c>
      <c r="C586" s="46">
        <v>1</v>
      </c>
    </row>
    <row r="587" spans="1:3" ht="15">
      <c r="A587" s="45" t="s">
        <v>208</v>
      </c>
      <c r="B587" s="45" t="s">
        <v>209</v>
      </c>
      <c r="C587" s="46">
        <v>5</v>
      </c>
    </row>
    <row r="588" spans="1:3" ht="15">
      <c r="A588" s="45" t="s">
        <v>210</v>
      </c>
      <c r="B588" s="45" t="s">
        <v>211</v>
      </c>
      <c r="C588" s="46">
        <v>2</v>
      </c>
    </row>
    <row r="589" spans="1:3" ht="15">
      <c r="A589" s="45" t="s">
        <v>212</v>
      </c>
      <c r="B589" s="45" t="s">
        <v>213</v>
      </c>
      <c r="C589" s="46">
        <v>2</v>
      </c>
    </row>
    <row r="590" spans="1:3" ht="15">
      <c r="A590" s="45" t="s">
        <v>198</v>
      </c>
      <c r="B590" s="45" t="s">
        <v>199</v>
      </c>
      <c r="C590" s="46">
        <v>1</v>
      </c>
    </row>
    <row r="591" spans="1:3" ht="15">
      <c r="A591" s="45" t="s">
        <v>214</v>
      </c>
      <c r="B591" s="45" t="s">
        <v>215</v>
      </c>
      <c r="C591" s="46">
        <v>2</v>
      </c>
    </row>
    <row r="592" spans="1:3" ht="15">
      <c r="A592" s="45" t="s">
        <v>216</v>
      </c>
      <c r="B592" s="45" t="s">
        <v>217</v>
      </c>
      <c r="C592" s="46">
        <v>1</v>
      </c>
    </row>
    <row r="593" spans="1:3" ht="15">
      <c r="A593" s="45" t="s">
        <v>218</v>
      </c>
      <c r="B593" s="45" t="s">
        <v>219</v>
      </c>
      <c r="C593" s="46">
        <v>1</v>
      </c>
    </row>
    <row r="594" spans="1:3" ht="15">
      <c r="A594" s="45" t="s">
        <v>220</v>
      </c>
      <c r="B594" s="45" t="s">
        <v>221</v>
      </c>
      <c r="C594" s="46">
        <v>1</v>
      </c>
    </row>
    <row r="595" spans="1:3" ht="15">
      <c r="A595" s="45" t="s">
        <v>222</v>
      </c>
      <c r="B595" s="45" t="s">
        <v>223</v>
      </c>
      <c r="C595" s="46">
        <v>1</v>
      </c>
    </row>
    <row r="596" spans="1:3" ht="15">
      <c r="A596" s="45" t="s">
        <v>224</v>
      </c>
      <c r="B596" s="45" t="s">
        <v>225</v>
      </c>
      <c r="C596" s="46">
        <v>3</v>
      </c>
    </row>
    <row r="597" spans="1:3" ht="15">
      <c r="A597" s="45" t="s">
        <v>226</v>
      </c>
      <c r="B597" s="45" t="s">
        <v>227</v>
      </c>
      <c r="C597" s="46">
        <v>1</v>
      </c>
    </row>
    <row r="598" spans="1:3" ht="15">
      <c r="A598" s="45" t="s">
        <v>228</v>
      </c>
      <c r="B598" s="45" t="s">
        <v>229</v>
      </c>
      <c r="C598" s="46">
        <v>1</v>
      </c>
    </row>
    <row r="599" spans="1:3" ht="15">
      <c r="A599" s="45" t="s">
        <v>121</v>
      </c>
      <c r="B599" s="45" t="s">
        <v>122</v>
      </c>
      <c r="C599" s="46">
        <v>2</v>
      </c>
    </row>
    <row r="600" spans="1:3" ht="15">
      <c r="A600" s="45" t="s">
        <v>230</v>
      </c>
      <c r="B600" s="45" t="s">
        <v>231</v>
      </c>
      <c r="C600" s="46">
        <v>1</v>
      </c>
    </row>
    <row r="601" spans="1:3" ht="15">
      <c r="A601" s="45" t="s">
        <v>232</v>
      </c>
      <c r="B601" s="45" t="s">
        <v>233</v>
      </c>
      <c r="C601" s="46">
        <v>2</v>
      </c>
    </row>
    <row r="602" spans="1:3" ht="15">
      <c r="A602" s="45" t="s">
        <v>234</v>
      </c>
      <c r="B602" s="45" t="s">
        <v>235</v>
      </c>
      <c r="C602" s="46">
        <v>1</v>
      </c>
    </row>
    <row r="603" spans="1:3" ht="15">
      <c r="A603" s="45" t="s">
        <v>236</v>
      </c>
      <c r="B603" s="45" t="s">
        <v>237</v>
      </c>
      <c r="C603" s="46">
        <v>1</v>
      </c>
    </row>
    <row r="604" spans="1:3" ht="15">
      <c r="A604" s="45" t="s">
        <v>140</v>
      </c>
      <c r="B604" s="45" t="s">
        <v>141</v>
      </c>
      <c r="C604" s="46">
        <v>1</v>
      </c>
    </row>
    <row r="605" spans="1:3" ht="15">
      <c r="A605" s="45" t="s">
        <v>184</v>
      </c>
      <c r="B605" s="45" t="s">
        <v>185</v>
      </c>
      <c r="C605" s="46">
        <v>1</v>
      </c>
    </row>
    <row r="606" spans="1:3" ht="15">
      <c r="A606" s="45" t="s">
        <v>238</v>
      </c>
      <c r="B606" s="45" t="s">
        <v>239</v>
      </c>
      <c r="C606" s="46">
        <v>1</v>
      </c>
    </row>
    <row r="607" spans="1:3" ht="15">
      <c r="A607" s="45" t="s">
        <v>154</v>
      </c>
      <c r="B607" s="45" t="s">
        <v>155</v>
      </c>
      <c r="C607" s="46">
        <v>2</v>
      </c>
    </row>
    <row r="608" spans="1:3" ht="15">
      <c r="A608" s="45" t="s">
        <v>134</v>
      </c>
      <c r="B608" s="45" t="s">
        <v>135</v>
      </c>
      <c r="C608" s="46">
        <v>1</v>
      </c>
    </row>
    <row r="609" spans="1:3" ht="15">
      <c r="A609" s="45" t="s">
        <v>240</v>
      </c>
      <c r="B609" s="45" t="s">
        <v>241</v>
      </c>
      <c r="C609" s="46">
        <v>1</v>
      </c>
    </row>
    <row r="610" spans="1:3" ht="15">
      <c r="A610" s="45" t="s">
        <v>208</v>
      </c>
      <c r="B610" s="45" t="s">
        <v>209</v>
      </c>
      <c r="C610" s="46">
        <v>10</v>
      </c>
    </row>
    <row r="611" spans="1:3" ht="15">
      <c r="A611" s="45" t="s">
        <v>242</v>
      </c>
      <c r="B611" s="45" t="s">
        <v>243</v>
      </c>
      <c r="C611" s="46">
        <v>5</v>
      </c>
    </row>
    <row r="612" spans="1:3" ht="15">
      <c r="A612" s="45" t="s">
        <v>244</v>
      </c>
      <c r="B612" s="45" t="s">
        <v>245</v>
      </c>
      <c r="C612" s="46">
        <v>5</v>
      </c>
    </row>
    <row r="613" spans="1:3" ht="15">
      <c r="A613" s="45" t="s">
        <v>246</v>
      </c>
      <c r="B613" s="45" t="s">
        <v>247</v>
      </c>
      <c r="C613" s="46">
        <v>1</v>
      </c>
    </row>
    <row r="614" spans="1:3" ht="15">
      <c r="A614" s="45" t="s">
        <v>248</v>
      </c>
      <c r="B614" s="45" t="s">
        <v>249</v>
      </c>
      <c r="C614" s="46">
        <v>1</v>
      </c>
    </row>
    <row r="615" spans="1:3" ht="15">
      <c r="A615" s="45" t="s">
        <v>250</v>
      </c>
      <c r="B615" s="45" t="s">
        <v>251</v>
      </c>
      <c r="C615" s="46">
        <v>3</v>
      </c>
    </row>
    <row r="616" spans="1:3" ht="15">
      <c r="A616" s="45" t="s">
        <v>252</v>
      </c>
      <c r="B616" s="45" t="s">
        <v>317</v>
      </c>
      <c r="C616" s="46">
        <v>3</v>
      </c>
    </row>
    <row r="617" spans="1:3" ht="15">
      <c r="A617" s="45" t="s">
        <v>254</v>
      </c>
      <c r="B617" s="45" t="s">
        <v>255</v>
      </c>
      <c r="C617" s="46">
        <v>5</v>
      </c>
    </row>
    <row r="618" spans="1:3" ht="15">
      <c r="A618" s="45" t="s">
        <v>256</v>
      </c>
      <c r="B618" s="45" t="s">
        <v>318</v>
      </c>
      <c r="C618" s="46">
        <v>1</v>
      </c>
    </row>
    <row r="619" spans="1:3" ht="15">
      <c r="A619" s="45" t="s">
        <v>198</v>
      </c>
      <c r="B619" s="45" t="s">
        <v>199</v>
      </c>
      <c r="C619" s="46">
        <v>1</v>
      </c>
    </row>
    <row r="620" spans="1:3" ht="15">
      <c r="A620" s="45" t="s">
        <v>258</v>
      </c>
      <c r="B620" s="45" t="s">
        <v>259</v>
      </c>
      <c r="C620" s="46">
        <v>1</v>
      </c>
    </row>
    <row r="621" spans="1:3" ht="15">
      <c r="A621" s="45" t="s">
        <v>260</v>
      </c>
      <c r="B621" s="45" t="s">
        <v>261</v>
      </c>
      <c r="C621" s="46">
        <v>1</v>
      </c>
    </row>
    <row r="622" spans="1:3" ht="15">
      <c r="A622" s="45" t="s">
        <v>262</v>
      </c>
      <c r="B622" s="45" t="s">
        <v>263</v>
      </c>
      <c r="C622" s="46">
        <v>1</v>
      </c>
    </row>
    <row r="623" spans="1:3" ht="15">
      <c r="A623" s="45" t="s">
        <v>196</v>
      </c>
      <c r="B623" s="45" t="s">
        <v>197</v>
      </c>
      <c r="C623" s="46">
        <v>1</v>
      </c>
    </row>
    <row r="624" spans="1:3" ht="15">
      <c r="A624" s="45" t="s">
        <v>264</v>
      </c>
      <c r="B624" s="45" t="s">
        <v>319</v>
      </c>
      <c r="C624" s="46">
        <v>2</v>
      </c>
    </row>
    <row r="625" spans="1:3" ht="15">
      <c r="A625" s="45" t="s">
        <v>266</v>
      </c>
      <c r="B625" s="45" t="s">
        <v>267</v>
      </c>
      <c r="C625" s="46">
        <v>1</v>
      </c>
    </row>
    <row r="626" spans="1:3" ht="15">
      <c r="A626" s="45" t="s">
        <v>268</v>
      </c>
      <c r="B626" s="45" t="s">
        <v>269</v>
      </c>
      <c r="C626" s="46">
        <v>1</v>
      </c>
    </row>
    <row r="627" spans="1:3" ht="15">
      <c r="A627" s="45" t="s">
        <v>270</v>
      </c>
      <c r="B627" s="45" t="s">
        <v>271</v>
      </c>
      <c r="C627" s="46">
        <v>1</v>
      </c>
    </row>
    <row r="628" spans="1:3" ht="15">
      <c r="A628" s="45" t="s">
        <v>272</v>
      </c>
      <c r="B628" s="45" t="s">
        <v>273</v>
      </c>
      <c r="C628" s="46">
        <v>1</v>
      </c>
    </row>
    <row r="629" spans="1:3" ht="15">
      <c r="A629" s="45" t="s">
        <v>274</v>
      </c>
      <c r="B629" s="45" t="s">
        <v>275</v>
      </c>
      <c r="C629" s="46">
        <v>1</v>
      </c>
    </row>
    <row r="630" spans="1:3" ht="15">
      <c r="A630" s="45" t="s">
        <v>276</v>
      </c>
      <c r="B630" s="45" t="s">
        <v>277</v>
      </c>
      <c r="C630" s="46">
        <v>1</v>
      </c>
    </row>
    <row r="631" spans="1:3" ht="15">
      <c r="A631" s="45" t="s">
        <v>238</v>
      </c>
      <c r="B631" s="45" t="s">
        <v>239</v>
      </c>
      <c r="C631" s="46">
        <v>2</v>
      </c>
    </row>
    <row r="632" spans="1:3" ht="15">
      <c r="A632" s="45" t="s">
        <v>278</v>
      </c>
      <c r="B632" s="45" t="s">
        <v>321</v>
      </c>
      <c r="C632" s="46">
        <v>1</v>
      </c>
    </row>
    <row r="633" spans="1:3" ht="15">
      <c r="A633" s="45" t="s">
        <v>280</v>
      </c>
      <c r="B633" s="45" t="s">
        <v>281</v>
      </c>
      <c r="C633" s="46">
        <v>1</v>
      </c>
    </row>
    <row r="634" spans="1:3" ht="15">
      <c r="A634" s="45" t="s">
        <v>282</v>
      </c>
      <c r="B634" s="45" t="s">
        <v>322</v>
      </c>
      <c r="C634" s="46">
        <v>1</v>
      </c>
    </row>
    <row r="635" spans="1:3" ht="15">
      <c r="A635" s="45" t="s">
        <v>284</v>
      </c>
      <c r="B635" s="45" t="s">
        <v>285</v>
      </c>
      <c r="C635" s="46">
        <v>1</v>
      </c>
    </row>
    <row r="636" spans="1:3" ht="15">
      <c r="A636" s="45" t="s">
        <v>286</v>
      </c>
      <c r="B636" s="45" t="s">
        <v>287</v>
      </c>
      <c r="C636" s="46">
        <v>1</v>
      </c>
    </row>
    <row r="637" spans="1:3" ht="15">
      <c r="A637" s="45" t="s">
        <v>184</v>
      </c>
      <c r="B637" s="45" t="s">
        <v>185</v>
      </c>
      <c r="C637" s="46">
        <v>1</v>
      </c>
    </row>
    <row r="638" spans="1:3" ht="15">
      <c r="A638" s="45" t="s">
        <v>288</v>
      </c>
      <c r="B638" s="45" t="s">
        <v>323</v>
      </c>
      <c r="C638" s="46">
        <v>1</v>
      </c>
    </row>
    <row r="639" spans="1:3" ht="15">
      <c r="A639" s="45" t="s">
        <v>290</v>
      </c>
      <c r="B639" s="45" t="s">
        <v>291</v>
      </c>
      <c r="C639" s="46">
        <v>1</v>
      </c>
    </row>
    <row r="640" spans="1:3" ht="15">
      <c r="A640" s="45" t="s">
        <v>292</v>
      </c>
      <c r="B640" s="45" t="s">
        <v>293</v>
      </c>
      <c r="C640" s="46">
        <v>1</v>
      </c>
    </row>
    <row r="641" spans="1:3" ht="15">
      <c r="A641" s="45" t="s">
        <v>294</v>
      </c>
      <c r="B641" s="45" t="s">
        <v>295</v>
      </c>
      <c r="C641" s="46">
        <v>1</v>
      </c>
    </row>
    <row r="642" spans="1:3" ht="15">
      <c r="A642" s="45" t="s">
        <v>296</v>
      </c>
      <c r="B642" s="45" t="s">
        <v>297</v>
      </c>
      <c r="C642" s="46">
        <v>1</v>
      </c>
    </row>
    <row r="643" spans="1:3" ht="15">
      <c r="A643" s="45" t="s">
        <v>298</v>
      </c>
      <c r="B643" s="45" t="s">
        <v>299</v>
      </c>
      <c r="C643" s="46">
        <v>1</v>
      </c>
    </row>
    <row r="644" spans="1:3" ht="15">
      <c r="A644" s="45" t="s">
        <v>300</v>
      </c>
      <c r="B644" s="45" t="s">
        <v>301</v>
      </c>
      <c r="C644" s="46">
        <v>2</v>
      </c>
    </row>
    <row r="645" spans="1:3" ht="15">
      <c r="A645" s="45" t="s">
        <v>302</v>
      </c>
      <c r="B645" s="45" t="s">
        <v>303</v>
      </c>
      <c r="C645" s="46">
        <v>1</v>
      </c>
    </row>
    <row r="646" spans="1:3" ht="15">
      <c r="A646" s="45" t="s">
        <v>121</v>
      </c>
      <c r="B646" s="45" t="s">
        <v>122</v>
      </c>
      <c r="C646" s="46">
        <v>2</v>
      </c>
    </row>
    <row r="647" spans="1:3" ht="15">
      <c r="A647" s="45" t="s">
        <v>124</v>
      </c>
      <c r="B647" s="45" t="s">
        <v>125</v>
      </c>
      <c r="C647" s="46">
        <v>1</v>
      </c>
    </row>
    <row r="648" spans="1:3" ht="15">
      <c r="A648" s="45" t="s">
        <v>127</v>
      </c>
      <c r="B648" s="45" t="s">
        <v>128</v>
      </c>
      <c r="C648" s="46">
        <v>1</v>
      </c>
    </row>
    <row r="649" spans="1:3" ht="15">
      <c r="A649" s="45" t="s">
        <v>130</v>
      </c>
      <c r="B649" s="45" t="s">
        <v>131</v>
      </c>
      <c r="C649" s="46">
        <v>3</v>
      </c>
    </row>
    <row r="650" spans="1:3" ht="15">
      <c r="A650" s="45" t="s">
        <v>132</v>
      </c>
      <c r="B650" s="45" t="s">
        <v>133</v>
      </c>
      <c r="C650" s="46">
        <v>5</v>
      </c>
    </row>
    <row r="651" spans="1:3" ht="15">
      <c r="A651" s="45" t="s">
        <v>134</v>
      </c>
      <c r="B651" s="45" t="s">
        <v>135</v>
      </c>
      <c r="C651" s="46">
        <v>1</v>
      </c>
    </row>
    <row r="652" spans="1:3" ht="15">
      <c r="A652" s="45" t="s">
        <v>136</v>
      </c>
      <c r="B652" s="45" t="s">
        <v>137</v>
      </c>
      <c r="C652" s="46">
        <v>1</v>
      </c>
    </row>
    <row r="653" spans="1:3" ht="15">
      <c r="A653" s="45" t="s">
        <v>138</v>
      </c>
      <c r="B653" s="45" t="s">
        <v>149</v>
      </c>
      <c r="C653" s="46">
        <v>1</v>
      </c>
    </row>
    <row r="654" spans="1:3" ht="15">
      <c r="A654" s="45" t="s">
        <v>140</v>
      </c>
      <c r="B654" s="45" t="s">
        <v>141</v>
      </c>
      <c r="C654" s="46">
        <v>1</v>
      </c>
    </row>
    <row r="655" spans="1:3" ht="15">
      <c r="A655" s="45" t="s">
        <v>142</v>
      </c>
      <c r="B655" s="45" t="s">
        <v>143</v>
      </c>
      <c r="C655" s="46">
        <v>2</v>
      </c>
    </row>
    <row r="656" spans="1:3" ht="15">
      <c r="A656" s="45" t="s">
        <v>144</v>
      </c>
      <c r="B656" s="45" t="s">
        <v>145</v>
      </c>
      <c r="C656" s="46">
        <v>2</v>
      </c>
    </row>
    <row r="657" spans="1:3" ht="15">
      <c r="A657" s="45" t="s">
        <v>132</v>
      </c>
      <c r="B657" s="45" t="s">
        <v>133</v>
      </c>
      <c r="C657" s="46">
        <v>6</v>
      </c>
    </row>
    <row r="658" spans="1:3" ht="15">
      <c r="A658" s="45" t="s">
        <v>147</v>
      </c>
      <c r="B658" s="45" t="s">
        <v>148</v>
      </c>
      <c r="C658" s="46">
        <v>1</v>
      </c>
    </row>
    <row r="659" spans="1:3" ht="15">
      <c r="A659" s="45" t="s">
        <v>138</v>
      </c>
      <c r="B659" s="45" t="s">
        <v>149</v>
      </c>
      <c r="C659" s="46">
        <v>1</v>
      </c>
    </row>
    <row r="660" spans="1:3" ht="15">
      <c r="A660" s="45" t="s">
        <v>150</v>
      </c>
      <c r="B660" s="45" t="s">
        <v>151</v>
      </c>
      <c r="C660" s="46">
        <v>1</v>
      </c>
    </row>
    <row r="661" spans="1:3" ht="15">
      <c r="A661" s="45" t="s">
        <v>152</v>
      </c>
      <c r="B661" s="45" t="s">
        <v>153</v>
      </c>
      <c r="C661" s="46">
        <v>3</v>
      </c>
    </row>
    <row r="662" spans="1:3" ht="15">
      <c r="A662" s="45" t="s">
        <v>154</v>
      </c>
      <c r="B662" s="45" t="s">
        <v>155</v>
      </c>
      <c r="C662" s="46">
        <v>1</v>
      </c>
    </row>
    <row r="663" spans="1:3" ht="15">
      <c r="A663" s="45" t="s">
        <v>156</v>
      </c>
      <c r="B663" s="45" t="s">
        <v>157</v>
      </c>
      <c r="C663" s="46">
        <v>1</v>
      </c>
    </row>
    <row r="664" spans="1:3" ht="15">
      <c r="A664" s="45" t="s">
        <v>158</v>
      </c>
      <c r="B664" s="45" t="s">
        <v>159</v>
      </c>
      <c r="C664" s="46">
        <v>2</v>
      </c>
    </row>
    <row r="665" spans="1:3" ht="15">
      <c r="A665" s="45" t="s">
        <v>160</v>
      </c>
      <c r="B665" s="45" t="s">
        <v>161</v>
      </c>
      <c r="C665" s="46">
        <v>1</v>
      </c>
    </row>
    <row r="666" spans="1:3" ht="15">
      <c r="A666" s="45" t="s">
        <v>162</v>
      </c>
      <c r="B666" s="45" t="s">
        <v>163</v>
      </c>
      <c r="C666" s="46">
        <v>1</v>
      </c>
    </row>
    <row r="667" spans="1:3" ht="15">
      <c r="A667" s="45" t="s">
        <v>164</v>
      </c>
      <c r="B667" s="45" t="s">
        <v>165</v>
      </c>
      <c r="C667" s="46">
        <v>1</v>
      </c>
    </row>
    <row r="668" spans="1:3" ht="15">
      <c r="A668" s="45" t="s">
        <v>166</v>
      </c>
      <c r="B668" s="45" t="s">
        <v>167</v>
      </c>
      <c r="C668" s="46">
        <v>1</v>
      </c>
    </row>
    <row r="669" spans="1:3" ht="15">
      <c r="A669" s="45" t="s">
        <v>168</v>
      </c>
      <c r="B669" s="45" t="s">
        <v>169</v>
      </c>
      <c r="C669" s="46">
        <v>1</v>
      </c>
    </row>
    <row r="670" spans="1:3" ht="15">
      <c r="A670" s="45" t="s">
        <v>170</v>
      </c>
      <c r="B670" s="45" t="s">
        <v>171</v>
      </c>
      <c r="C670" s="46">
        <v>1</v>
      </c>
    </row>
    <row r="671" spans="1:3" ht="15">
      <c r="A671" s="45" t="s">
        <v>172</v>
      </c>
      <c r="B671" s="45" t="s">
        <v>173</v>
      </c>
      <c r="C671" s="46">
        <v>1</v>
      </c>
    </row>
    <row r="672" spans="1:3" ht="15">
      <c r="A672" s="45" t="s">
        <v>174</v>
      </c>
      <c r="B672" s="45" t="s">
        <v>175</v>
      </c>
      <c r="C672" s="46">
        <v>3</v>
      </c>
    </row>
    <row r="673" spans="1:3" ht="15">
      <c r="A673" s="45" t="s">
        <v>127</v>
      </c>
      <c r="B673" s="45" t="s">
        <v>128</v>
      </c>
      <c r="C673" s="46">
        <v>1</v>
      </c>
    </row>
    <row r="674" spans="1:3" ht="15">
      <c r="A674" s="45" t="s">
        <v>176</v>
      </c>
      <c r="B674" s="45" t="s">
        <v>177</v>
      </c>
      <c r="C674" s="46">
        <v>1</v>
      </c>
    </row>
    <row r="675" spans="1:3" ht="15">
      <c r="A675" s="45" t="s">
        <v>178</v>
      </c>
      <c r="B675" s="45" t="s">
        <v>179</v>
      </c>
      <c r="C675" s="46">
        <v>1</v>
      </c>
    </row>
    <row r="676" spans="1:3" ht="15">
      <c r="A676" s="45" t="s">
        <v>180</v>
      </c>
      <c r="B676" s="45" t="s">
        <v>181</v>
      </c>
      <c r="C676" s="46">
        <v>1</v>
      </c>
    </row>
    <row r="677" spans="1:3" ht="15">
      <c r="A677" s="45" t="s">
        <v>182</v>
      </c>
      <c r="B677" s="45" t="s">
        <v>183</v>
      </c>
      <c r="C677" s="46">
        <v>2</v>
      </c>
    </row>
    <row r="678" spans="1:3" ht="15">
      <c r="A678" s="45" t="s">
        <v>184</v>
      </c>
      <c r="B678" s="45" t="s">
        <v>185</v>
      </c>
      <c r="C678" s="46">
        <v>1</v>
      </c>
    </row>
    <row r="679" spans="1:3" ht="15">
      <c r="A679" s="45" t="s">
        <v>186</v>
      </c>
      <c r="B679" s="45" t="s">
        <v>187</v>
      </c>
      <c r="C679" s="46">
        <v>1</v>
      </c>
    </row>
    <row r="680" spans="1:3" ht="15">
      <c r="A680" s="45" t="s">
        <v>188</v>
      </c>
      <c r="B680" s="45" t="s">
        <v>189</v>
      </c>
      <c r="C680" s="46">
        <v>1</v>
      </c>
    </row>
    <row r="681" spans="1:3" ht="15">
      <c r="A681" s="45" t="s">
        <v>190</v>
      </c>
      <c r="B681" s="45" t="s">
        <v>191</v>
      </c>
      <c r="C681" s="46">
        <v>1</v>
      </c>
    </row>
    <row r="682" spans="1:3" ht="15">
      <c r="A682" s="45" t="s">
        <v>192</v>
      </c>
      <c r="B682" s="45" t="s">
        <v>193</v>
      </c>
      <c r="C682" s="46">
        <v>1</v>
      </c>
    </row>
    <row r="683" spans="1:3" ht="15">
      <c r="A683" s="45" t="s">
        <v>132</v>
      </c>
      <c r="B683" s="45" t="s">
        <v>133</v>
      </c>
      <c r="C683" s="46">
        <v>10</v>
      </c>
    </row>
    <row r="684" spans="1:3" ht="15">
      <c r="A684" s="45" t="s">
        <v>194</v>
      </c>
      <c r="B684" s="45" t="s">
        <v>195</v>
      </c>
      <c r="C684" s="46">
        <v>1</v>
      </c>
    </row>
    <row r="685" spans="1:3" ht="15">
      <c r="A685" s="45" t="s">
        <v>196</v>
      </c>
      <c r="B685" s="45" t="s">
        <v>197</v>
      </c>
      <c r="C685" s="46">
        <v>1</v>
      </c>
    </row>
    <row r="686" spans="1:3" ht="15">
      <c r="A686" s="45" t="s">
        <v>198</v>
      </c>
      <c r="B686" s="45" t="s">
        <v>199</v>
      </c>
      <c r="C686" s="46">
        <v>1</v>
      </c>
    </row>
    <row r="687" spans="1:3" ht="15">
      <c r="A687" s="45" t="s">
        <v>200</v>
      </c>
      <c r="B687" s="45" t="s">
        <v>201</v>
      </c>
      <c r="C687" s="46">
        <v>1</v>
      </c>
    </row>
    <row r="688" spans="1:3" ht="15">
      <c r="A688" s="45" t="s">
        <v>202</v>
      </c>
      <c r="B688" s="45" t="s">
        <v>203</v>
      </c>
      <c r="C688" s="46">
        <v>1</v>
      </c>
    </row>
    <row r="689" spans="1:3" ht="15">
      <c r="A689" s="45" t="s">
        <v>204</v>
      </c>
      <c r="B689" s="45" t="s">
        <v>205</v>
      </c>
      <c r="C689" s="46">
        <v>1</v>
      </c>
    </row>
    <row r="690" spans="1:3" ht="15">
      <c r="A690" s="45" t="s">
        <v>206</v>
      </c>
      <c r="B690" s="45" t="s">
        <v>207</v>
      </c>
      <c r="C690" s="46">
        <v>1</v>
      </c>
    </row>
    <row r="691" spans="1:3" ht="15">
      <c r="A691" s="45" t="s">
        <v>208</v>
      </c>
      <c r="B691" s="45" t="s">
        <v>209</v>
      </c>
      <c r="C691" s="46">
        <v>5</v>
      </c>
    </row>
    <row r="692" spans="1:3" ht="15">
      <c r="A692" s="45" t="s">
        <v>210</v>
      </c>
      <c r="B692" s="45" t="s">
        <v>211</v>
      </c>
      <c r="C692" s="46">
        <v>2</v>
      </c>
    </row>
    <row r="693" spans="1:3" ht="15">
      <c r="A693" s="45" t="s">
        <v>212</v>
      </c>
      <c r="B693" s="45" t="s">
        <v>213</v>
      </c>
      <c r="C693" s="46">
        <v>2</v>
      </c>
    </row>
    <row r="694" spans="1:3" ht="15">
      <c r="A694" s="45" t="s">
        <v>198</v>
      </c>
      <c r="B694" s="45" t="s">
        <v>199</v>
      </c>
      <c r="C694" s="46">
        <v>1</v>
      </c>
    </row>
    <row r="695" spans="1:3" ht="15">
      <c r="A695" s="45" t="s">
        <v>214</v>
      </c>
      <c r="B695" s="45" t="s">
        <v>215</v>
      </c>
      <c r="C695" s="46">
        <v>2</v>
      </c>
    </row>
    <row r="696" spans="1:3" ht="15">
      <c r="A696" s="45" t="s">
        <v>216</v>
      </c>
      <c r="B696" s="45" t="s">
        <v>217</v>
      </c>
      <c r="C696" s="46">
        <v>1</v>
      </c>
    </row>
    <row r="697" spans="1:3" ht="15">
      <c r="A697" s="45" t="s">
        <v>218</v>
      </c>
      <c r="B697" s="45" t="s">
        <v>219</v>
      </c>
      <c r="C697" s="46">
        <v>1</v>
      </c>
    </row>
    <row r="698" spans="1:3" ht="15">
      <c r="A698" s="45" t="s">
        <v>220</v>
      </c>
      <c r="B698" s="45" t="s">
        <v>221</v>
      </c>
      <c r="C698" s="46">
        <v>1</v>
      </c>
    </row>
    <row r="699" spans="1:3" ht="15">
      <c r="A699" s="45" t="s">
        <v>222</v>
      </c>
      <c r="B699" s="45" t="s">
        <v>223</v>
      </c>
      <c r="C699" s="46">
        <v>1</v>
      </c>
    </row>
    <row r="700" spans="1:3" ht="15">
      <c r="A700" s="45" t="s">
        <v>224</v>
      </c>
      <c r="B700" s="45" t="s">
        <v>225</v>
      </c>
      <c r="C700" s="46">
        <v>3</v>
      </c>
    </row>
    <row r="701" spans="1:3" ht="15">
      <c r="A701" s="45" t="s">
        <v>226</v>
      </c>
      <c r="B701" s="45" t="s">
        <v>227</v>
      </c>
      <c r="C701" s="46">
        <v>1</v>
      </c>
    </row>
    <row r="702" spans="1:3" ht="15">
      <c r="A702" s="45" t="s">
        <v>228</v>
      </c>
      <c r="B702" s="45" t="s">
        <v>229</v>
      </c>
      <c r="C702" s="46">
        <v>1</v>
      </c>
    </row>
    <row r="703" spans="1:3" ht="15">
      <c r="A703" s="45" t="s">
        <v>121</v>
      </c>
      <c r="B703" s="45" t="s">
        <v>122</v>
      </c>
      <c r="C703" s="46">
        <v>2</v>
      </c>
    </row>
    <row r="704" spans="1:3" ht="15">
      <c r="A704" s="45" t="s">
        <v>230</v>
      </c>
      <c r="B704" s="45" t="s">
        <v>231</v>
      </c>
      <c r="C704" s="46">
        <v>1</v>
      </c>
    </row>
    <row r="705" spans="1:3" ht="15">
      <c r="A705" s="45" t="s">
        <v>232</v>
      </c>
      <c r="B705" s="45" t="s">
        <v>233</v>
      </c>
      <c r="C705" s="46">
        <v>2</v>
      </c>
    </row>
    <row r="706" spans="1:3" ht="15">
      <c r="A706" s="45" t="s">
        <v>234</v>
      </c>
      <c r="B706" s="45" t="s">
        <v>235</v>
      </c>
      <c r="C706" s="46">
        <v>1</v>
      </c>
    </row>
    <row r="707" spans="1:3" ht="15">
      <c r="A707" s="45" t="s">
        <v>236</v>
      </c>
      <c r="B707" s="45" t="s">
        <v>237</v>
      </c>
      <c r="C707" s="46">
        <v>1</v>
      </c>
    </row>
    <row r="708" spans="1:3" ht="15">
      <c r="A708" s="45" t="s">
        <v>140</v>
      </c>
      <c r="B708" s="45" t="s">
        <v>141</v>
      </c>
      <c r="C708" s="46">
        <v>1</v>
      </c>
    </row>
    <row r="709" spans="1:3" ht="15">
      <c r="A709" s="45" t="s">
        <v>184</v>
      </c>
      <c r="B709" s="45" t="s">
        <v>185</v>
      </c>
      <c r="C709" s="46">
        <v>1</v>
      </c>
    </row>
    <row r="710" spans="1:3" ht="15">
      <c r="A710" s="45" t="s">
        <v>238</v>
      </c>
      <c r="B710" s="45" t="s">
        <v>239</v>
      </c>
      <c r="C710" s="46">
        <v>1</v>
      </c>
    </row>
    <row r="711" spans="1:3" ht="15">
      <c r="A711" s="45" t="s">
        <v>154</v>
      </c>
      <c r="B711" s="45" t="s">
        <v>155</v>
      </c>
      <c r="C711" s="46">
        <v>2</v>
      </c>
    </row>
    <row r="712" spans="1:3" ht="15">
      <c r="A712" s="45" t="s">
        <v>134</v>
      </c>
      <c r="B712" s="45" t="s">
        <v>135</v>
      </c>
      <c r="C712" s="46">
        <v>1</v>
      </c>
    </row>
    <row r="713" spans="1:3" ht="15">
      <c r="A713" s="45" t="s">
        <v>240</v>
      </c>
      <c r="B713" s="45" t="s">
        <v>241</v>
      </c>
      <c r="C713" s="46">
        <v>1</v>
      </c>
    </row>
    <row r="714" spans="1:3" ht="15">
      <c r="A714" s="45" t="s">
        <v>208</v>
      </c>
      <c r="B714" s="45" t="s">
        <v>209</v>
      </c>
      <c r="C714" s="46">
        <v>10</v>
      </c>
    </row>
    <row r="715" spans="1:3" ht="15">
      <c r="A715" s="45" t="s">
        <v>242</v>
      </c>
      <c r="B715" s="45" t="s">
        <v>243</v>
      </c>
      <c r="C715" s="46">
        <v>5</v>
      </c>
    </row>
    <row r="716" spans="1:3" ht="15">
      <c r="A716" s="45" t="s">
        <v>244</v>
      </c>
      <c r="B716" s="45" t="s">
        <v>245</v>
      </c>
      <c r="C716" s="46">
        <v>5</v>
      </c>
    </row>
    <row r="717" spans="1:3" ht="15">
      <c r="A717" s="45" t="s">
        <v>246</v>
      </c>
      <c r="B717" s="45" t="s">
        <v>247</v>
      </c>
      <c r="C717" s="46">
        <v>1</v>
      </c>
    </row>
    <row r="718" spans="1:3" ht="15">
      <c r="A718" s="45" t="s">
        <v>248</v>
      </c>
      <c r="B718" s="45" t="s">
        <v>249</v>
      </c>
      <c r="C718" s="46">
        <v>1</v>
      </c>
    </row>
    <row r="719" spans="1:3" ht="15">
      <c r="A719" s="45" t="s">
        <v>250</v>
      </c>
      <c r="B719" s="45" t="s">
        <v>251</v>
      </c>
      <c r="C719" s="46">
        <v>3</v>
      </c>
    </row>
    <row r="720" spans="1:3" ht="15">
      <c r="A720" s="45" t="s">
        <v>252</v>
      </c>
      <c r="B720" s="45" t="s">
        <v>317</v>
      </c>
      <c r="C720" s="46">
        <v>3</v>
      </c>
    </row>
    <row r="721" spans="1:3" ht="15">
      <c r="A721" s="45" t="s">
        <v>254</v>
      </c>
      <c r="B721" s="45" t="s">
        <v>255</v>
      </c>
      <c r="C721" s="46">
        <v>5</v>
      </c>
    </row>
    <row r="722" spans="1:3" ht="15">
      <c r="A722" s="45" t="s">
        <v>256</v>
      </c>
      <c r="B722" s="45" t="s">
        <v>318</v>
      </c>
      <c r="C722" s="46">
        <v>1</v>
      </c>
    </row>
    <row r="723" spans="1:3" ht="15">
      <c r="A723" s="45" t="s">
        <v>198</v>
      </c>
      <c r="B723" s="45" t="s">
        <v>199</v>
      </c>
      <c r="C723" s="46">
        <v>1</v>
      </c>
    </row>
    <row r="724" spans="1:3" ht="15">
      <c r="A724" s="45" t="s">
        <v>258</v>
      </c>
      <c r="B724" s="45" t="s">
        <v>259</v>
      </c>
      <c r="C724" s="46">
        <v>1</v>
      </c>
    </row>
    <row r="725" spans="1:3" ht="15">
      <c r="A725" s="45" t="s">
        <v>260</v>
      </c>
      <c r="B725" s="45" t="s">
        <v>261</v>
      </c>
      <c r="C725" s="46">
        <v>1</v>
      </c>
    </row>
    <row r="726" spans="1:3" ht="15">
      <c r="A726" s="45" t="s">
        <v>262</v>
      </c>
      <c r="B726" s="45" t="s">
        <v>263</v>
      </c>
      <c r="C726" s="46">
        <v>1</v>
      </c>
    </row>
    <row r="727" spans="1:3" ht="15">
      <c r="A727" s="45" t="s">
        <v>196</v>
      </c>
      <c r="B727" s="45" t="s">
        <v>197</v>
      </c>
      <c r="C727" s="46">
        <v>1</v>
      </c>
    </row>
    <row r="728" spans="1:3" ht="15">
      <c r="A728" s="45" t="s">
        <v>264</v>
      </c>
      <c r="B728" s="45" t="s">
        <v>319</v>
      </c>
      <c r="C728" s="46">
        <v>2</v>
      </c>
    </row>
    <row r="729" spans="1:3" ht="15">
      <c r="A729" s="45" t="s">
        <v>266</v>
      </c>
      <c r="B729" s="45" t="s">
        <v>267</v>
      </c>
      <c r="C729" s="46">
        <v>1</v>
      </c>
    </row>
    <row r="730" spans="1:3" ht="15">
      <c r="A730" s="45" t="s">
        <v>268</v>
      </c>
      <c r="B730" s="45" t="s">
        <v>269</v>
      </c>
      <c r="C730" s="46">
        <v>1</v>
      </c>
    </row>
    <row r="731" spans="1:3" ht="15">
      <c r="A731" s="45" t="s">
        <v>270</v>
      </c>
      <c r="B731" s="45" t="s">
        <v>271</v>
      </c>
      <c r="C731" s="46">
        <v>1</v>
      </c>
    </row>
    <row r="732" spans="1:3" ht="15">
      <c r="A732" s="45" t="s">
        <v>272</v>
      </c>
      <c r="B732" s="45" t="s">
        <v>273</v>
      </c>
      <c r="C732" s="46">
        <v>1</v>
      </c>
    </row>
    <row r="733" spans="1:3" ht="15">
      <c r="A733" s="45" t="s">
        <v>274</v>
      </c>
      <c r="B733" s="45" t="s">
        <v>275</v>
      </c>
      <c r="C733" s="46">
        <v>1</v>
      </c>
    </row>
    <row r="734" spans="1:3" ht="15">
      <c r="A734" s="45" t="s">
        <v>276</v>
      </c>
      <c r="B734" s="45" t="s">
        <v>277</v>
      </c>
      <c r="C734" s="46">
        <v>1</v>
      </c>
    </row>
    <row r="735" spans="1:3" ht="15">
      <c r="A735" s="45" t="s">
        <v>238</v>
      </c>
      <c r="B735" s="45" t="s">
        <v>239</v>
      </c>
      <c r="C735" s="46">
        <v>2</v>
      </c>
    </row>
    <row r="736" spans="1:3" ht="15">
      <c r="A736" s="45" t="s">
        <v>278</v>
      </c>
      <c r="B736" s="45" t="s">
        <v>321</v>
      </c>
      <c r="C736" s="46">
        <v>1</v>
      </c>
    </row>
    <row r="737" spans="1:3" ht="15">
      <c r="A737" s="45" t="s">
        <v>280</v>
      </c>
      <c r="B737" s="45" t="s">
        <v>281</v>
      </c>
      <c r="C737" s="46">
        <v>1</v>
      </c>
    </row>
    <row r="738" spans="1:3" ht="15">
      <c r="A738" s="45" t="s">
        <v>282</v>
      </c>
      <c r="B738" s="45" t="s">
        <v>322</v>
      </c>
      <c r="C738" s="46">
        <v>1</v>
      </c>
    </row>
    <row r="739" spans="1:3" ht="15">
      <c r="A739" s="45" t="s">
        <v>284</v>
      </c>
      <c r="B739" s="45" t="s">
        <v>285</v>
      </c>
      <c r="C739" s="46">
        <v>1</v>
      </c>
    </row>
    <row r="740" spans="1:3" ht="15">
      <c r="A740" s="45" t="s">
        <v>286</v>
      </c>
      <c r="B740" s="45" t="s">
        <v>287</v>
      </c>
      <c r="C740" s="46">
        <v>1</v>
      </c>
    </row>
    <row r="741" spans="1:3" ht="15">
      <c r="A741" s="45" t="s">
        <v>184</v>
      </c>
      <c r="B741" s="45" t="s">
        <v>185</v>
      </c>
      <c r="C741" s="46">
        <v>1</v>
      </c>
    </row>
    <row r="742" spans="1:3" ht="15">
      <c r="A742" s="45" t="s">
        <v>288</v>
      </c>
      <c r="B742" s="45" t="s">
        <v>323</v>
      </c>
      <c r="C742" s="46">
        <v>1</v>
      </c>
    </row>
    <row r="743" spans="1:3" ht="15">
      <c r="A743" s="45" t="s">
        <v>290</v>
      </c>
      <c r="B743" s="45" t="s">
        <v>291</v>
      </c>
      <c r="C743" s="46">
        <v>1</v>
      </c>
    </row>
    <row r="744" spans="1:3" ht="15">
      <c r="A744" s="45" t="s">
        <v>292</v>
      </c>
      <c r="B744" s="45" t="s">
        <v>293</v>
      </c>
      <c r="C744" s="46">
        <v>1</v>
      </c>
    </row>
    <row r="745" spans="1:3" ht="15">
      <c r="A745" s="45" t="s">
        <v>294</v>
      </c>
      <c r="B745" s="45" t="s">
        <v>295</v>
      </c>
      <c r="C745" s="46">
        <v>1</v>
      </c>
    </row>
    <row r="746" spans="1:3" ht="15">
      <c r="A746" s="45" t="s">
        <v>296</v>
      </c>
      <c r="B746" s="45" t="s">
        <v>297</v>
      </c>
      <c r="C746" s="46">
        <v>1</v>
      </c>
    </row>
    <row r="747" spans="1:3" ht="15">
      <c r="A747" s="45" t="s">
        <v>298</v>
      </c>
      <c r="B747" s="45" t="s">
        <v>299</v>
      </c>
      <c r="C747" s="46">
        <v>1</v>
      </c>
    </row>
    <row r="748" spans="1:3" ht="15">
      <c r="A748" s="45" t="s">
        <v>300</v>
      </c>
      <c r="B748" s="45" t="s">
        <v>301</v>
      </c>
      <c r="C748" s="46">
        <v>2</v>
      </c>
    </row>
    <row r="749" spans="1:3" ht="15">
      <c r="A749" s="45" t="s">
        <v>302</v>
      </c>
      <c r="B749" s="45" t="s">
        <v>303</v>
      </c>
      <c r="C749" s="46">
        <v>1</v>
      </c>
    </row>
    <row r="750" spans="1:3" ht="15">
      <c r="A750" s="45" t="s">
        <v>304</v>
      </c>
      <c r="B750" s="45" t="s">
        <v>305</v>
      </c>
      <c r="C750" s="45">
        <v>1</v>
      </c>
    </row>
    <row r="751" spans="1:3" ht="15">
      <c r="A751" s="45" t="s">
        <v>208</v>
      </c>
      <c r="B751" s="45" t="s">
        <v>209</v>
      </c>
      <c r="C751" s="45">
        <v>10</v>
      </c>
    </row>
    <row r="752" spans="1:3" ht="15">
      <c r="A752" s="45" t="s">
        <v>306</v>
      </c>
      <c r="B752" s="45" t="s">
        <v>307</v>
      </c>
      <c r="C752" s="45">
        <v>1</v>
      </c>
    </row>
    <row r="753" spans="1:3" ht="15">
      <c r="A753" s="45" t="s">
        <v>308</v>
      </c>
      <c r="B753" s="45" t="s">
        <v>309</v>
      </c>
      <c r="C753" s="45">
        <v>1</v>
      </c>
    </row>
    <row r="754" spans="1:3" ht="15">
      <c r="A754" s="45" t="s">
        <v>121</v>
      </c>
      <c r="B754" s="45" t="s">
        <v>122</v>
      </c>
      <c r="C754" s="46">
        <v>2</v>
      </c>
    </row>
    <row r="755" spans="1:3" ht="15">
      <c r="A755" s="45" t="s">
        <v>124</v>
      </c>
      <c r="B755" s="45" t="s">
        <v>125</v>
      </c>
      <c r="C755" s="46">
        <v>1</v>
      </c>
    </row>
    <row r="756" spans="1:3" ht="15">
      <c r="A756" s="45" t="s">
        <v>127</v>
      </c>
      <c r="B756" s="45" t="s">
        <v>128</v>
      </c>
      <c r="C756" s="46">
        <v>1</v>
      </c>
    </row>
    <row r="757" spans="1:3" ht="15">
      <c r="A757" s="45" t="s">
        <v>130</v>
      </c>
      <c r="B757" s="45" t="s">
        <v>131</v>
      </c>
      <c r="C757" s="46">
        <v>3</v>
      </c>
    </row>
    <row r="758" spans="1:3" ht="15">
      <c r="A758" s="45" t="s">
        <v>132</v>
      </c>
      <c r="B758" s="45" t="s">
        <v>133</v>
      </c>
      <c r="C758" s="46">
        <v>5</v>
      </c>
    </row>
    <row r="759" spans="1:3" ht="15">
      <c r="A759" s="45" t="s">
        <v>134</v>
      </c>
      <c r="B759" s="45" t="s">
        <v>135</v>
      </c>
      <c r="C759" s="46">
        <v>1</v>
      </c>
    </row>
    <row r="760" spans="1:3" ht="15">
      <c r="A760" s="45" t="s">
        <v>136</v>
      </c>
      <c r="B760" s="45" t="s">
        <v>137</v>
      </c>
      <c r="C760" s="46">
        <v>1</v>
      </c>
    </row>
    <row r="761" spans="1:3" ht="15">
      <c r="A761" s="45" t="s">
        <v>138</v>
      </c>
      <c r="B761" s="45" t="s">
        <v>149</v>
      </c>
      <c r="C761" s="46">
        <v>1</v>
      </c>
    </row>
    <row r="762" spans="1:3" ht="15">
      <c r="A762" s="45" t="s">
        <v>140</v>
      </c>
      <c r="B762" s="45" t="s">
        <v>141</v>
      </c>
      <c r="C762" s="46">
        <v>1</v>
      </c>
    </row>
    <row r="763" spans="1:3" ht="15">
      <c r="A763" s="45" t="s">
        <v>142</v>
      </c>
      <c r="B763" s="45" t="s">
        <v>143</v>
      </c>
      <c r="C763" s="46">
        <v>2</v>
      </c>
    </row>
    <row r="764" spans="1:3" ht="15">
      <c r="A764" s="45" t="s">
        <v>144</v>
      </c>
      <c r="B764" s="45" t="s">
        <v>145</v>
      </c>
      <c r="C764" s="46">
        <v>2</v>
      </c>
    </row>
    <row r="765" spans="1:3" ht="15">
      <c r="A765" s="45" t="s">
        <v>132</v>
      </c>
      <c r="B765" s="45" t="s">
        <v>133</v>
      </c>
      <c r="C765" s="46">
        <v>6</v>
      </c>
    </row>
    <row r="766" spans="1:3" ht="15">
      <c r="A766" s="45" t="s">
        <v>147</v>
      </c>
      <c r="B766" s="45" t="s">
        <v>148</v>
      </c>
      <c r="C766" s="46">
        <v>1</v>
      </c>
    </row>
    <row r="767" spans="1:3" ht="15">
      <c r="A767" s="45" t="s">
        <v>138</v>
      </c>
      <c r="B767" s="45" t="s">
        <v>149</v>
      </c>
      <c r="C767" s="46">
        <v>1</v>
      </c>
    </row>
    <row r="768" spans="1:3" ht="15">
      <c r="A768" s="45" t="s">
        <v>150</v>
      </c>
      <c r="B768" s="45" t="s">
        <v>151</v>
      </c>
      <c r="C768" s="46">
        <v>1</v>
      </c>
    </row>
    <row r="769" spans="1:3" ht="15">
      <c r="A769" s="45" t="s">
        <v>152</v>
      </c>
      <c r="B769" s="45" t="s">
        <v>153</v>
      </c>
      <c r="C769" s="46">
        <v>3</v>
      </c>
    </row>
    <row r="770" spans="1:3" ht="15">
      <c r="A770" s="45" t="s">
        <v>154</v>
      </c>
      <c r="B770" s="45" t="s">
        <v>155</v>
      </c>
      <c r="C770" s="46">
        <v>1</v>
      </c>
    </row>
    <row r="771" spans="1:3" ht="15">
      <c r="A771" s="45" t="s">
        <v>156</v>
      </c>
      <c r="B771" s="45" t="s">
        <v>157</v>
      </c>
      <c r="C771" s="46">
        <v>1</v>
      </c>
    </row>
    <row r="772" spans="1:3" ht="15">
      <c r="A772" s="45" t="s">
        <v>158</v>
      </c>
      <c r="B772" s="45" t="s">
        <v>159</v>
      </c>
      <c r="C772" s="46">
        <v>2</v>
      </c>
    </row>
    <row r="773" spans="1:3" ht="15">
      <c r="A773" s="45" t="s">
        <v>160</v>
      </c>
      <c r="B773" s="45" t="s">
        <v>161</v>
      </c>
      <c r="C773" s="46">
        <v>1</v>
      </c>
    </row>
    <row r="774" spans="1:3" ht="15">
      <c r="A774" s="45" t="s">
        <v>162</v>
      </c>
      <c r="B774" s="45" t="s">
        <v>163</v>
      </c>
      <c r="C774" s="46">
        <v>1</v>
      </c>
    </row>
    <row r="775" spans="1:3" ht="15">
      <c r="A775" s="45" t="s">
        <v>164</v>
      </c>
      <c r="B775" s="45" t="s">
        <v>165</v>
      </c>
      <c r="C775" s="46">
        <v>1</v>
      </c>
    </row>
    <row r="776" spans="1:3" ht="15">
      <c r="A776" s="45" t="s">
        <v>166</v>
      </c>
      <c r="B776" s="45" t="s">
        <v>167</v>
      </c>
      <c r="C776" s="46">
        <v>1</v>
      </c>
    </row>
    <row r="777" spans="1:3" ht="15">
      <c r="A777" s="45" t="s">
        <v>168</v>
      </c>
      <c r="B777" s="45" t="s">
        <v>169</v>
      </c>
      <c r="C777" s="46">
        <v>1</v>
      </c>
    </row>
    <row r="778" spans="1:3" ht="15">
      <c r="A778" s="45" t="s">
        <v>170</v>
      </c>
      <c r="B778" s="45" t="s">
        <v>171</v>
      </c>
      <c r="C778" s="46">
        <v>1</v>
      </c>
    </row>
    <row r="779" spans="1:3" ht="15">
      <c r="A779" s="45" t="s">
        <v>172</v>
      </c>
      <c r="B779" s="45" t="s">
        <v>173</v>
      </c>
      <c r="C779" s="46">
        <v>1</v>
      </c>
    </row>
    <row r="780" spans="1:3" ht="15">
      <c r="A780" s="45" t="s">
        <v>174</v>
      </c>
      <c r="B780" s="45" t="s">
        <v>175</v>
      </c>
      <c r="C780" s="46">
        <v>3</v>
      </c>
    </row>
    <row r="781" spans="1:3" ht="15">
      <c r="A781" s="45" t="s">
        <v>127</v>
      </c>
      <c r="B781" s="45" t="s">
        <v>128</v>
      </c>
      <c r="C781" s="46">
        <v>1</v>
      </c>
    </row>
    <row r="782" spans="1:3" ht="15">
      <c r="A782" s="45" t="s">
        <v>176</v>
      </c>
      <c r="B782" s="45" t="s">
        <v>177</v>
      </c>
      <c r="C782" s="46">
        <v>1</v>
      </c>
    </row>
    <row r="783" spans="1:3" ht="15">
      <c r="A783" s="45" t="s">
        <v>178</v>
      </c>
      <c r="B783" s="45" t="s">
        <v>179</v>
      </c>
      <c r="C783" s="46">
        <v>1</v>
      </c>
    </row>
    <row r="784" spans="1:3" ht="15">
      <c r="A784" s="45" t="s">
        <v>180</v>
      </c>
      <c r="B784" s="45" t="s">
        <v>181</v>
      </c>
      <c r="C784" s="46">
        <v>1</v>
      </c>
    </row>
    <row r="785" spans="1:3" ht="15">
      <c r="A785" s="45" t="s">
        <v>182</v>
      </c>
      <c r="B785" s="45" t="s">
        <v>183</v>
      </c>
      <c r="C785" s="46">
        <v>2</v>
      </c>
    </row>
    <row r="786" spans="1:3" ht="15">
      <c r="A786" s="45" t="s">
        <v>184</v>
      </c>
      <c r="B786" s="45" t="s">
        <v>185</v>
      </c>
      <c r="C786" s="46">
        <v>1</v>
      </c>
    </row>
    <row r="787" spans="1:3" ht="15">
      <c r="A787" s="45" t="s">
        <v>186</v>
      </c>
      <c r="B787" s="45" t="s">
        <v>187</v>
      </c>
      <c r="C787" s="46">
        <v>1</v>
      </c>
    </row>
    <row r="788" spans="1:3" ht="15">
      <c r="A788" s="45" t="s">
        <v>188</v>
      </c>
      <c r="B788" s="45" t="s">
        <v>189</v>
      </c>
      <c r="C788" s="46">
        <v>1</v>
      </c>
    </row>
    <row r="789" spans="1:3" ht="15">
      <c r="A789" s="45" t="s">
        <v>190</v>
      </c>
      <c r="B789" s="45" t="s">
        <v>191</v>
      </c>
      <c r="C789" s="46">
        <v>1</v>
      </c>
    </row>
    <row r="790" spans="1:3" ht="15">
      <c r="A790" s="45" t="s">
        <v>192</v>
      </c>
      <c r="B790" s="45" t="s">
        <v>193</v>
      </c>
      <c r="C790" s="46">
        <v>1</v>
      </c>
    </row>
    <row r="791" spans="1:3" ht="15">
      <c r="A791" s="45" t="s">
        <v>132</v>
      </c>
      <c r="B791" s="45" t="s">
        <v>133</v>
      </c>
      <c r="C791" s="46">
        <v>10</v>
      </c>
    </row>
    <row r="792" spans="1:3" ht="15">
      <c r="A792" s="45" t="s">
        <v>194</v>
      </c>
      <c r="B792" s="45" t="s">
        <v>195</v>
      </c>
      <c r="C792" s="46">
        <v>1</v>
      </c>
    </row>
    <row r="793" spans="1:3" ht="15">
      <c r="A793" s="45" t="s">
        <v>196</v>
      </c>
      <c r="B793" s="45" t="s">
        <v>197</v>
      </c>
      <c r="C793" s="46">
        <v>1</v>
      </c>
    </row>
    <row r="794" spans="1:3" ht="15">
      <c r="A794" s="45" t="s">
        <v>198</v>
      </c>
      <c r="B794" s="45" t="s">
        <v>199</v>
      </c>
      <c r="C794" s="46">
        <v>1</v>
      </c>
    </row>
    <row r="795" spans="1:3" ht="15">
      <c r="A795" s="45" t="s">
        <v>200</v>
      </c>
      <c r="B795" s="45" t="s">
        <v>201</v>
      </c>
      <c r="C795" s="46">
        <v>1</v>
      </c>
    </row>
    <row r="796" spans="1:3" ht="15">
      <c r="A796" s="45" t="s">
        <v>202</v>
      </c>
      <c r="B796" s="45" t="s">
        <v>203</v>
      </c>
      <c r="C796" s="46">
        <v>1</v>
      </c>
    </row>
    <row r="797" spans="1:3" ht="15">
      <c r="A797" s="45" t="s">
        <v>204</v>
      </c>
      <c r="B797" s="45" t="s">
        <v>205</v>
      </c>
      <c r="C797" s="46">
        <v>1</v>
      </c>
    </row>
    <row r="798" spans="1:3" ht="15">
      <c r="A798" s="45" t="s">
        <v>206</v>
      </c>
      <c r="B798" s="45" t="s">
        <v>207</v>
      </c>
      <c r="C798" s="46">
        <v>1</v>
      </c>
    </row>
    <row r="799" spans="1:3" ht="15">
      <c r="A799" s="45" t="s">
        <v>208</v>
      </c>
      <c r="B799" s="45" t="s">
        <v>209</v>
      </c>
      <c r="C799" s="46">
        <v>5</v>
      </c>
    </row>
    <row r="800" spans="1:3" ht="15">
      <c r="A800" s="45" t="s">
        <v>210</v>
      </c>
      <c r="B800" s="45" t="s">
        <v>211</v>
      </c>
      <c r="C800" s="46">
        <v>2</v>
      </c>
    </row>
    <row r="801" spans="1:3" ht="15">
      <c r="A801" s="45" t="s">
        <v>212</v>
      </c>
      <c r="B801" s="45" t="s">
        <v>213</v>
      </c>
      <c r="C801" s="46">
        <v>2</v>
      </c>
    </row>
    <row r="802" spans="1:3" ht="15">
      <c r="A802" s="45" t="s">
        <v>198</v>
      </c>
      <c r="B802" s="45" t="s">
        <v>199</v>
      </c>
      <c r="C802" s="46">
        <v>1</v>
      </c>
    </row>
    <row r="803" spans="1:3" ht="15">
      <c r="A803" s="45" t="s">
        <v>214</v>
      </c>
      <c r="B803" s="45" t="s">
        <v>215</v>
      </c>
      <c r="C803" s="46">
        <v>2</v>
      </c>
    </row>
    <row r="804" spans="1:3" ht="15">
      <c r="A804" s="45" t="s">
        <v>216</v>
      </c>
      <c r="B804" s="45" t="s">
        <v>217</v>
      </c>
      <c r="C804" s="46">
        <v>1</v>
      </c>
    </row>
    <row r="805" spans="1:3" ht="15">
      <c r="A805" s="45" t="s">
        <v>218</v>
      </c>
      <c r="B805" s="45" t="s">
        <v>219</v>
      </c>
      <c r="C805" s="46">
        <v>1</v>
      </c>
    </row>
    <row r="806" spans="1:3" ht="15">
      <c r="A806" s="45" t="s">
        <v>220</v>
      </c>
      <c r="B806" s="45" t="s">
        <v>221</v>
      </c>
      <c r="C806" s="46">
        <v>1</v>
      </c>
    </row>
    <row r="807" spans="1:3" ht="15">
      <c r="A807" s="45" t="s">
        <v>222</v>
      </c>
      <c r="B807" s="45" t="s">
        <v>223</v>
      </c>
      <c r="C807" s="46">
        <v>1</v>
      </c>
    </row>
    <row r="808" spans="1:3" ht="15">
      <c r="A808" s="45" t="s">
        <v>224</v>
      </c>
      <c r="B808" s="45" t="s">
        <v>225</v>
      </c>
      <c r="C808" s="46">
        <v>3</v>
      </c>
    </row>
    <row r="809" spans="1:3" ht="15">
      <c r="A809" s="45" t="s">
        <v>226</v>
      </c>
      <c r="B809" s="45" t="s">
        <v>227</v>
      </c>
      <c r="C809" s="46">
        <v>1</v>
      </c>
    </row>
    <row r="810" spans="1:3" ht="15">
      <c r="A810" s="45" t="s">
        <v>228</v>
      </c>
      <c r="B810" s="45" t="s">
        <v>229</v>
      </c>
      <c r="C810" s="46">
        <v>1</v>
      </c>
    </row>
    <row r="811" spans="1:3" ht="15">
      <c r="A811" s="45" t="s">
        <v>121</v>
      </c>
      <c r="B811" s="45" t="s">
        <v>122</v>
      </c>
      <c r="C811" s="46">
        <v>2</v>
      </c>
    </row>
    <row r="812" spans="1:3" ht="15">
      <c r="A812" s="45" t="s">
        <v>230</v>
      </c>
      <c r="B812" s="45" t="s">
        <v>231</v>
      </c>
      <c r="C812" s="46">
        <v>1</v>
      </c>
    </row>
    <row r="813" spans="1:3" ht="15">
      <c r="A813" s="45" t="s">
        <v>232</v>
      </c>
      <c r="B813" s="45" t="s">
        <v>233</v>
      </c>
      <c r="C813" s="46">
        <v>2</v>
      </c>
    </row>
    <row r="814" spans="1:3" ht="15">
      <c r="A814" s="45" t="s">
        <v>234</v>
      </c>
      <c r="B814" s="45" t="s">
        <v>235</v>
      </c>
      <c r="C814" s="46">
        <v>1</v>
      </c>
    </row>
    <row r="815" spans="1:3" ht="15">
      <c r="A815" s="45" t="s">
        <v>236</v>
      </c>
      <c r="B815" s="45" t="s">
        <v>237</v>
      </c>
      <c r="C815" s="46">
        <v>1</v>
      </c>
    </row>
    <row r="816" spans="1:3" ht="15">
      <c r="A816" s="45" t="s">
        <v>140</v>
      </c>
      <c r="B816" s="45" t="s">
        <v>141</v>
      </c>
      <c r="C816" s="46">
        <v>1</v>
      </c>
    </row>
    <row r="817" spans="1:3" ht="15">
      <c r="A817" s="45" t="s">
        <v>184</v>
      </c>
      <c r="B817" s="45" t="s">
        <v>185</v>
      </c>
      <c r="C817" s="46">
        <v>1</v>
      </c>
    </row>
    <row r="818" spans="1:3" ht="15">
      <c r="A818" s="45" t="s">
        <v>238</v>
      </c>
      <c r="B818" s="45" t="s">
        <v>239</v>
      </c>
      <c r="C818" s="46">
        <v>1</v>
      </c>
    </row>
    <row r="819" spans="1:3" ht="15">
      <c r="A819" s="45" t="s">
        <v>154</v>
      </c>
      <c r="B819" s="45" t="s">
        <v>155</v>
      </c>
      <c r="C819" s="46">
        <v>2</v>
      </c>
    </row>
    <row r="820" spans="1:3" ht="15">
      <c r="A820" s="45" t="s">
        <v>134</v>
      </c>
      <c r="B820" s="45" t="s">
        <v>135</v>
      </c>
      <c r="C820" s="46">
        <v>1</v>
      </c>
    </row>
    <row r="821" spans="1:3" ht="15">
      <c r="A821" s="45" t="s">
        <v>240</v>
      </c>
      <c r="B821" s="45" t="s">
        <v>241</v>
      </c>
      <c r="C821" s="46">
        <v>1</v>
      </c>
    </row>
    <row r="822" spans="1:3" ht="15">
      <c r="A822" s="45" t="s">
        <v>208</v>
      </c>
      <c r="B822" s="45" t="s">
        <v>209</v>
      </c>
      <c r="C822" s="46">
        <v>10</v>
      </c>
    </row>
    <row r="823" spans="1:3" ht="15">
      <c r="A823" s="45" t="s">
        <v>242</v>
      </c>
      <c r="B823" s="45" t="s">
        <v>243</v>
      </c>
      <c r="C823" s="46">
        <v>5</v>
      </c>
    </row>
    <row r="824" spans="1:3" ht="15">
      <c r="A824" s="45" t="s">
        <v>244</v>
      </c>
      <c r="B824" s="45" t="s">
        <v>245</v>
      </c>
      <c r="C824" s="46">
        <v>5</v>
      </c>
    </row>
    <row r="825" spans="1:3" ht="15">
      <c r="A825" s="45" t="s">
        <v>246</v>
      </c>
      <c r="B825" s="45" t="s">
        <v>247</v>
      </c>
      <c r="C825" s="46">
        <v>1</v>
      </c>
    </row>
    <row r="826" spans="1:3" ht="15">
      <c r="A826" s="45" t="s">
        <v>248</v>
      </c>
      <c r="B826" s="45" t="s">
        <v>249</v>
      </c>
      <c r="C826" s="46">
        <v>1</v>
      </c>
    </row>
    <row r="827" spans="1:3" ht="15">
      <c r="A827" s="45" t="s">
        <v>250</v>
      </c>
      <c r="B827" s="45" t="s">
        <v>251</v>
      </c>
      <c r="C827" s="46">
        <v>3</v>
      </c>
    </row>
    <row r="828" spans="1:3" ht="15">
      <c r="A828" s="45" t="s">
        <v>252</v>
      </c>
      <c r="B828" s="45" t="s">
        <v>317</v>
      </c>
      <c r="C828" s="46">
        <v>3</v>
      </c>
    </row>
    <row r="829" spans="1:3" ht="15">
      <c r="A829" s="45" t="s">
        <v>254</v>
      </c>
      <c r="B829" s="45" t="s">
        <v>255</v>
      </c>
      <c r="C829" s="46">
        <v>5</v>
      </c>
    </row>
    <row r="830" spans="1:3" ht="15">
      <c r="A830" s="45" t="s">
        <v>256</v>
      </c>
      <c r="B830" s="45" t="s">
        <v>318</v>
      </c>
      <c r="C830" s="46">
        <v>1</v>
      </c>
    </row>
    <row r="831" spans="1:3" ht="15">
      <c r="A831" s="45" t="s">
        <v>198</v>
      </c>
      <c r="B831" s="45" t="s">
        <v>199</v>
      </c>
      <c r="C831" s="46">
        <v>1</v>
      </c>
    </row>
    <row r="832" spans="1:3" ht="15">
      <c r="A832" s="45" t="s">
        <v>258</v>
      </c>
      <c r="B832" s="45" t="s">
        <v>259</v>
      </c>
      <c r="C832" s="46">
        <v>1</v>
      </c>
    </row>
    <row r="833" spans="1:3" ht="15">
      <c r="A833" s="45" t="s">
        <v>260</v>
      </c>
      <c r="B833" s="45" t="s">
        <v>261</v>
      </c>
      <c r="C833" s="46">
        <v>1</v>
      </c>
    </row>
    <row r="834" spans="1:3" ht="15">
      <c r="A834" s="45" t="s">
        <v>262</v>
      </c>
      <c r="B834" s="45" t="s">
        <v>263</v>
      </c>
      <c r="C834" s="46">
        <v>1</v>
      </c>
    </row>
    <row r="835" spans="1:3" ht="15">
      <c r="A835" s="45" t="s">
        <v>196</v>
      </c>
      <c r="B835" s="45" t="s">
        <v>197</v>
      </c>
      <c r="C835" s="46">
        <v>1</v>
      </c>
    </row>
    <row r="836" spans="1:3" ht="15">
      <c r="A836" s="45" t="s">
        <v>264</v>
      </c>
      <c r="B836" s="45" t="s">
        <v>319</v>
      </c>
      <c r="C836" s="46">
        <v>2</v>
      </c>
    </row>
    <row r="837" spans="1:3" ht="15">
      <c r="A837" s="45" t="s">
        <v>266</v>
      </c>
      <c r="B837" s="45" t="s">
        <v>267</v>
      </c>
      <c r="C837" s="46">
        <v>1</v>
      </c>
    </row>
    <row r="838" spans="1:3" ht="15">
      <c r="A838" s="45" t="s">
        <v>268</v>
      </c>
      <c r="B838" s="45" t="s">
        <v>269</v>
      </c>
      <c r="C838" s="46">
        <v>1</v>
      </c>
    </row>
    <row r="839" spans="1:3" ht="15">
      <c r="A839" s="45" t="s">
        <v>270</v>
      </c>
      <c r="B839" s="45" t="s">
        <v>271</v>
      </c>
      <c r="C839" s="46">
        <v>1</v>
      </c>
    </row>
    <row r="840" spans="1:3" ht="15">
      <c r="A840" s="45" t="s">
        <v>272</v>
      </c>
      <c r="B840" s="45" t="s">
        <v>273</v>
      </c>
      <c r="C840" s="46">
        <v>1</v>
      </c>
    </row>
    <row r="841" spans="1:3" ht="15">
      <c r="A841" s="45" t="s">
        <v>274</v>
      </c>
      <c r="B841" s="45" t="s">
        <v>275</v>
      </c>
      <c r="C841" s="46">
        <v>1</v>
      </c>
    </row>
    <row r="842" spans="1:3" ht="15">
      <c r="A842" s="45" t="s">
        <v>276</v>
      </c>
      <c r="B842" s="45" t="s">
        <v>277</v>
      </c>
      <c r="C842" s="46">
        <v>1</v>
      </c>
    </row>
    <row r="843" spans="1:3" ht="15">
      <c r="A843" s="45" t="s">
        <v>238</v>
      </c>
      <c r="B843" s="45" t="s">
        <v>239</v>
      </c>
      <c r="C843" s="46">
        <v>2</v>
      </c>
    </row>
    <row r="844" spans="1:3" ht="15">
      <c r="A844" s="45" t="s">
        <v>278</v>
      </c>
      <c r="B844" s="45" t="s">
        <v>321</v>
      </c>
      <c r="C844" s="46">
        <v>1</v>
      </c>
    </row>
    <row r="845" spans="1:3" ht="15">
      <c r="A845" s="45" t="s">
        <v>280</v>
      </c>
      <c r="B845" s="45" t="s">
        <v>281</v>
      </c>
      <c r="C845" s="46">
        <v>1</v>
      </c>
    </row>
    <row r="846" spans="1:3" ht="15">
      <c r="A846" s="45" t="s">
        <v>282</v>
      </c>
      <c r="B846" s="45" t="s">
        <v>322</v>
      </c>
      <c r="C846" s="46">
        <v>1</v>
      </c>
    </row>
    <row r="847" spans="1:3" ht="15">
      <c r="A847" s="45" t="s">
        <v>284</v>
      </c>
      <c r="B847" s="45" t="s">
        <v>285</v>
      </c>
      <c r="C847" s="46">
        <v>1</v>
      </c>
    </row>
    <row r="848" spans="1:3" ht="15">
      <c r="A848" s="45" t="s">
        <v>286</v>
      </c>
      <c r="B848" s="45" t="s">
        <v>287</v>
      </c>
      <c r="C848" s="46">
        <v>1</v>
      </c>
    </row>
    <row r="849" spans="1:3" ht="15">
      <c r="A849" s="45" t="s">
        <v>184</v>
      </c>
      <c r="B849" s="45" t="s">
        <v>185</v>
      </c>
      <c r="C849" s="46">
        <v>1</v>
      </c>
    </row>
    <row r="850" spans="1:3" ht="15">
      <c r="A850" s="45" t="s">
        <v>288</v>
      </c>
      <c r="B850" s="45" t="s">
        <v>323</v>
      </c>
      <c r="C850" s="46">
        <v>1</v>
      </c>
    </row>
    <row r="851" spans="1:3" ht="15">
      <c r="A851" s="45" t="s">
        <v>290</v>
      </c>
      <c r="B851" s="45" t="s">
        <v>291</v>
      </c>
      <c r="C851" s="46">
        <v>1</v>
      </c>
    </row>
    <row r="852" spans="1:3" ht="15">
      <c r="A852" s="45" t="s">
        <v>292</v>
      </c>
      <c r="B852" s="45" t="s">
        <v>293</v>
      </c>
      <c r="C852" s="46">
        <v>1</v>
      </c>
    </row>
    <row r="853" spans="1:3" ht="15">
      <c r="A853" s="45" t="s">
        <v>294</v>
      </c>
      <c r="B853" s="45" t="s">
        <v>295</v>
      </c>
      <c r="C853" s="46">
        <v>1</v>
      </c>
    </row>
    <row r="854" spans="1:3" ht="15">
      <c r="A854" s="45" t="s">
        <v>296</v>
      </c>
      <c r="B854" s="45" t="s">
        <v>297</v>
      </c>
      <c r="C854" s="46">
        <v>1</v>
      </c>
    </row>
    <row r="855" spans="1:3" ht="15">
      <c r="A855" s="45" t="s">
        <v>298</v>
      </c>
      <c r="B855" s="45" t="s">
        <v>299</v>
      </c>
      <c r="C855" s="46">
        <v>1</v>
      </c>
    </row>
    <row r="856" spans="1:3" ht="15">
      <c r="A856" s="45" t="s">
        <v>300</v>
      </c>
      <c r="B856" s="45" t="s">
        <v>301</v>
      </c>
      <c r="C856" s="46">
        <v>2</v>
      </c>
    </row>
    <row r="857" spans="1:3" ht="15">
      <c r="A857" s="45" t="s">
        <v>302</v>
      </c>
      <c r="B857" s="45" t="s">
        <v>303</v>
      </c>
      <c r="C857" s="46">
        <v>1</v>
      </c>
    </row>
    <row r="858" spans="1:3" ht="15">
      <c r="A858" s="45" t="s">
        <v>304</v>
      </c>
      <c r="B858" s="45" t="s">
        <v>305</v>
      </c>
      <c r="C858" s="45">
        <v>1</v>
      </c>
    </row>
    <row r="859" spans="1:3" ht="15">
      <c r="A859" s="45" t="s">
        <v>208</v>
      </c>
      <c r="B859" s="45" t="s">
        <v>209</v>
      </c>
      <c r="C859" s="45">
        <v>10</v>
      </c>
    </row>
    <row r="860" spans="1:3" ht="15">
      <c r="A860" s="45" t="s">
        <v>306</v>
      </c>
      <c r="B860" s="45" t="s">
        <v>307</v>
      </c>
      <c r="C860" s="45">
        <v>1</v>
      </c>
    </row>
    <row r="861" spans="1:3" ht="15">
      <c r="A861" s="45" t="s">
        <v>308</v>
      </c>
      <c r="B861" s="45" t="s">
        <v>309</v>
      </c>
      <c r="C861" s="45">
        <v>1</v>
      </c>
    </row>
    <row r="862" spans="1:3" ht="15">
      <c r="A862" s="45" t="s">
        <v>121</v>
      </c>
      <c r="B862" s="45" t="s">
        <v>122</v>
      </c>
      <c r="C862" s="46">
        <v>2</v>
      </c>
    </row>
    <row r="863" spans="1:3" ht="15">
      <c r="A863" s="45" t="s">
        <v>124</v>
      </c>
      <c r="B863" s="45" t="s">
        <v>125</v>
      </c>
      <c r="C863" s="46">
        <v>1</v>
      </c>
    </row>
    <row r="864" spans="1:3" ht="15">
      <c r="A864" s="45" t="s">
        <v>127</v>
      </c>
      <c r="B864" s="45" t="s">
        <v>128</v>
      </c>
      <c r="C864" s="46">
        <v>1</v>
      </c>
    </row>
    <row r="865" spans="1:3" ht="15">
      <c r="A865" s="45" t="s">
        <v>130</v>
      </c>
      <c r="B865" s="45" t="s">
        <v>131</v>
      </c>
      <c r="C865" s="46">
        <v>3</v>
      </c>
    </row>
    <row r="866" spans="1:3" ht="15">
      <c r="A866" s="45" t="s">
        <v>132</v>
      </c>
      <c r="B866" s="45" t="s">
        <v>133</v>
      </c>
      <c r="C866" s="46">
        <v>5</v>
      </c>
    </row>
    <row r="867" spans="1:3" ht="15">
      <c r="A867" s="45" t="s">
        <v>134</v>
      </c>
      <c r="B867" s="45" t="s">
        <v>135</v>
      </c>
      <c r="C867" s="46">
        <v>1</v>
      </c>
    </row>
    <row r="868" spans="1:3" ht="15">
      <c r="A868" s="45" t="s">
        <v>136</v>
      </c>
      <c r="B868" s="45" t="s">
        <v>137</v>
      </c>
      <c r="C868" s="46">
        <v>1</v>
      </c>
    </row>
    <row r="869" spans="1:3" ht="15">
      <c r="A869" s="45" t="s">
        <v>138</v>
      </c>
      <c r="B869" s="45" t="s">
        <v>149</v>
      </c>
      <c r="C869" s="46">
        <v>1</v>
      </c>
    </row>
    <row r="870" spans="1:3" ht="15">
      <c r="A870" s="45" t="s">
        <v>140</v>
      </c>
      <c r="B870" s="45" t="s">
        <v>141</v>
      </c>
      <c r="C870" s="46">
        <v>1</v>
      </c>
    </row>
    <row r="871" spans="1:3" ht="15">
      <c r="A871" s="45" t="s">
        <v>142</v>
      </c>
      <c r="B871" s="45" t="s">
        <v>143</v>
      </c>
      <c r="C871" s="46">
        <v>2</v>
      </c>
    </row>
    <row r="872" spans="1:3" ht="15">
      <c r="A872" s="45" t="s">
        <v>144</v>
      </c>
      <c r="B872" s="45" t="s">
        <v>145</v>
      </c>
      <c r="C872" s="46">
        <v>2</v>
      </c>
    </row>
    <row r="873" spans="1:3" ht="15">
      <c r="A873" s="45" t="s">
        <v>132</v>
      </c>
      <c r="B873" s="45" t="s">
        <v>133</v>
      </c>
      <c r="C873" s="46">
        <v>6</v>
      </c>
    </row>
    <row r="874" spans="1:3" ht="15">
      <c r="A874" s="45" t="s">
        <v>147</v>
      </c>
      <c r="B874" s="45" t="s">
        <v>148</v>
      </c>
      <c r="C874" s="46">
        <v>1</v>
      </c>
    </row>
    <row r="875" spans="1:3" ht="15">
      <c r="A875" s="45" t="s">
        <v>138</v>
      </c>
      <c r="B875" s="45" t="s">
        <v>149</v>
      </c>
      <c r="C875" s="46">
        <v>1</v>
      </c>
    </row>
    <row r="876" spans="1:3" ht="15">
      <c r="A876" s="45" t="s">
        <v>150</v>
      </c>
      <c r="B876" s="45" t="s">
        <v>151</v>
      </c>
      <c r="C876" s="46">
        <v>1</v>
      </c>
    </row>
    <row r="877" spans="1:3" ht="15">
      <c r="A877" s="45" t="s">
        <v>152</v>
      </c>
      <c r="B877" s="45" t="s">
        <v>153</v>
      </c>
      <c r="C877" s="46">
        <v>3</v>
      </c>
    </row>
    <row r="878" spans="1:3" ht="15">
      <c r="A878" s="45" t="s">
        <v>154</v>
      </c>
      <c r="B878" s="45" t="s">
        <v>155</v>
      </c>
      <c r="C878" s="46">
        <v>1</v>
      </c>
    </row>
    <row r="879" spans="1:3" ht="15">
      <c r="A879" s="45" t="s">
        <v>156</v>
      </c>
      <c r="B879" s="45" t="s">
        <v>157</v>
      </c>
      <c r="C879" s="46">
        <v>1</v>
      </c>
    </row>
    <row r="880" spans="1:3" ht="15">
      <c r="A880" s="45" t="s">
        <v>158</v>
      </c>
      <c r="B880" s="45" t="s">
        <v>159</v>
      </c>
      <c r="C880" s="46">
        <v>2</v>
      </c>
    </row>
    <row r="881" spans="1:3" ht="15">
      <c r="A881" s="45" t="s">
        <v>160</v>
      </c>
      <c r="B881" s="45" t="s">
        <v>161</v>
      </c>
      <c r="C881" s="46">
        <v>1</v>
      </c>
    </row>
    <row r="882" spans="1:3" ht="15">
      <c r="A882" s="45" t="s">
        <v>162</v>
      </c>
      <c r="B882" s="45" t="s">
        <v>163</v>
      </c>
      <c r="C882" s="46">
        <v>1</v>
      </c>
    </row>
    <row r="883" spans="1:3" ht="15">
      <c r="A883" s="45" t="s">
        <v>164</v>
      </c>
      <c r="B883" s="45" t="s">
        <v>165</v>
      </c>
      <c r="C883" s="46">
        <v>1</v>
      </c>
    </row>
    <row r="884" spans="1:3" ht="15">
      <c r="A884" s="45" t="s">
        <v>166</v>
      </c>
      <c r="B884" s="45" t="s">
        <v>167</v>
      </c>
      <c r="C884" s="46">
        <v>1</v>
      </c>
    </row>
    <row r="885" spans="1:3" ht="15">
      <c r="A885" s="45" t="s">
        <v>168</v>
      </c>
      <c r="B885" s="45" t="s">
        <v>169</v>
      </c>
      <c r="C885" s="46">
        <v>1</v>
      </c>
    </row>
    <row r="886" spans="1:3" ht="15">
      <c r="A886" s="45" t="s">
        <v>170</v>
      </c>
      <c r="B886" s="45" t="s">
        <v>171</v>
      </c>
      <c r="C886" s="46">
        <v>1</v>
      </c>
    </row>
    <row r="887" spans="1:3" ht="15">
      <c r="A887" s="45" t="s">
        <v>172</v>
      </c>
      <c r="B887" s="45" t="s">
        <v>173</v>
      </c>
      <c r="C887" s="46">
        <v>1</v>
      </c>
    </row>
    <row r="888" spans="1:3" ht="15">
      <c r="A888" s="45" t="s">
        <v>174</v>
      </c>
      <c r="B888" s="45" t="s">
        <v>175</v>
      </c>
      <c r="C888" s="46">
        <v>3</v>
      </c>
    </row>
    <row r="889" spans="1:3" ht="15">
      <c r="A889" s="45" t="s">
        <v>127</v>
      </c>
      <c r="B889" s="45" t="s">
        <v>128</v>
      </c>
      <c r="C889" s="46">
        <v>1</v>
      </c>
    </row>
    <row r="890" spans="1:3" ht="15">
      <c r="A890" s="45" t="s">
        <v>176</v>
      </c>
      <c r="B890" s="45" t="s">
        <v>177</v>
      </c>
      <c r="C890" s="46">
        <v>1</v>
      </c>
    </row>
    <row r="891" spans="1:3" ht="15">
      <c r="A891" s="45" t="s">
        <v>178</v>
      </c>
      <c r="B891" s="45" t="s">
        <v>179</v>
      </c>
      <c r="C891" s="46">
        <v>1</v>
      </c>
    </row>
    <row r="892" spans="1:3" ht="15">
      <c r="A892" s="45" t="s">
        <v>180</v>
      </c>
      <c r="B892" s="45" t="s">
        <v>181</v>
      </c>
      <c r="C892" s="46">
        <v>1</v>
      </c>
    </row>
    <row r="893" spans="1:3" ht="15">
      <c r="A893" s="45" t="s">
        <v>182</v>
      </c>
      <c r="B893" s="45" t="s">
        <v>183</v>
      </c>
      <c r="C893" s="46">
        <v>2</v>
      </c>
    </row>
    <row r="894" spans="1:3" ht="15">
      <c r="A894" s="45" t="s">
        <v>184</v>
      </c>
      <c r="B894" s="45" t="s">
        <v>185</v>
      </c>
      <c r="C894" s="46">
        <v>1</v>
      </c>
    </row>
    <row r="895" spans="1:3" ht="15">
      <c r="A895" s="45" t="s">
        <v>186</v>
      </c>
      <c r="B895" s="45" t="s">
        <v>187</v>
      </c>
      <c r="C895" s="46">
        <v>1</v>
      </c>
    </row>
    <row r="896" spans="1:3" ht="15">
      <c r="A896" s="45" t="s">
        <v>188</v>
      </c>
      <c r="B896" s="45" t="s">
        <v>189</v>
      </c>
      <c r="C896" s="46">
        <v>1</v>
      </c>
    </row>
    <row r="897" spans="1:3" ht="15">
      <c r="A897" s="45" t="s">
        <v>190</v>
      </c>
      <c r="B897" s="45" t="s">
        <v>191</v>
      </c>
      <c r="C897" s="46">
        <v>1</v>
      </c>
    </row>
    <row r="898" spans="1:3" ht="15">
      <c r="A898" s="45" t="s">
        <v>192</v>
      </c>
      <c r="B898" s="45" t="s">
        <v>193</v>
      </c>
      <c r="C898" s="46">
        <v>1</v>
      </c>
    </row>
    <row r="899" spans="1:3" ht="15">
      <c r="A899" s="45" t="s">
        <v>132</v>
      </c>
      <c r="B899" s="45" t="s">
        <v>133</v>
      </c>
      <c r="C899" s="46">
        <v>10</v>
      </c>
    </row>
    <row r="900" spans="1:3" ht="15">
      <c r="A900" s="45" t="s">
        <v>194</v>
      </c>
      <c r="B900" s="45" t="s">
        <v>195</v>
      </c>
      <c r="C900" s="46">
        <v>1</v>
      </c>
    </row>
    <row r="901" spans="1:3" ht="15">
      <c r="A901" s="45" t="s">
        <v>196</v>
      </c>
      <c r="B901" s="45" t="s">
        <v>197</v>
      </c>
      <c r="C901" s="46">
        <v>1</v>
      </c>
    </row>
    <row r="902" spans="1:3" ht="15">
      <c r="A902" s="45" t="s">
        <v>198</v>
      </c>
      <c r="B902" s="45" t="s">
        <v>199</v>
      </c>
      <c r="C902" s="46">
        <v>1</v>
      </c>
    </row>
    <row r="903" spans="1:3" ht="15">
      <c r="A903" s="45" t="s">
        <v>200</v>
      </c>
      <c r="B903" s="45" t="s">
        <v>201</v>
      </c>
      <c r="C903" s="46">
        <v>1</v>
      </c>
    </row>
    <row r="904" spans="1:3" ht="15">
      <c r="A904" s="45" t="s">
        <v>202</v>
      </c>
      <c r="B904" s="45" t="s">
        <v>203</v>
      </c>
      <c r="C904" s="46">
        <v>1</v>
      </c>
    </row>
    <row r="905" spans="1:3" ht="15">
      <c r="A905" s="45" t="s">
        <v>204</v>
      </c>
      <c r="B905" s="45" t="s">
        <v>205</v>
      </c>
      <c r="C905" s="46">
        <v>1</v>
      </c>
    </row>
    <row r="906" spans="1:3" ht="15">
      <c r="A906" s="45" t="s">
        <v>206</v>
      </c>
      <c r="B906" s="45" t="s">
        <v>207</v>
      </c>
      <c r="C906" s="46">
        <v>1</v>
      </c>
    </row>
    <row r="907" spans="1:3" ht="15">
      <c r="A907" s="45" t="s">
        <v>208</v>
      </c>
      <c r="B907" s="45" t="s">
        <v>209</v>
      </c>
      <c r="C907" s="46">
        <v>5</v>
      </c>
    </row>
    <row r="908" spans="1:3" ht="15">
      <c r="A908" s="45" t="s">
        <v>210</v>
      </c>
      <c r="B908" s="45" t="s">
        <v>211</v>
      </c>
      <c r="C908" s="46">
        <v>2</v>
      </c>
    </row>
    <row r="909" spans="1:3" ht="15">
      <c r="A909" s="45" t="s">
        <v>212</v>
      </c>
      <c r="B909" s="45" t="s">
        <v>213</v>
      </c>
      <c r="C909" s="46">
        <v>2</v>
      </c>
    </row>
    <row r="910" spans="1:3" ht="15">
      <c r="A910" s="45" t="s">
        <v>198</v>
      </c>
      <c r="B910" s="45" t="s">
        <v>199</v>
      </c>
      <c r="C910" s="46">
        <v>1</v>
      </c>
    </row>
    <row r="911" spans="1:3" ht="15">
      <c r="A911" s="45" t="s">
        <v>214</v>
      </c>
      <c r="B911" s="45" t="s">
        <v>215</v>
      </c>
      <c r="C911" s="46">
        <v>2</v>
      </c>
    </row>
    <row r="912" spans="1:3" ht="15">
      <c r="A912" s="45" t="s">
        <v>216</v>
      </c>
      <c r="B912" s="45" t="s">
        <v>217</v>
      </c>
      <c r="C912" s="46">
        <v>1</v>
      </c>
    </row>
    <row r="913" spans="1:3" ht="15">
      <c r="A913" s="45" t="s">
        <v>218</v>
      </c>
      <c r="B913" s="45" t="s">
        <v>219</v>
      </c>
      <c r="C913" s="46">
        <v>1</v>
      </c>
    </row>
    <row r="914" spans="1:3" ht="15">
      <c r="A914" s="45" t="s">
        <v>220</v>
      </c>
      <c r="B914" s="45" t="s">
        <v>221</v>
      </c>
      <c r="C914" s="46">
        <v>1</v>
      </c>
    </row>
    <row r="915" spans="1:3" ht="15">
      <c r="A915" s="45" t="s">
        <v>222</v>
      </c>
      <c r="B915" s="45" t="s">
        <v>223</v>
      </c>
      <c r="C915" s="46">
        <v>1</v>
      </c>
    </row>
    <row r="916" spans="1:3" ht="15">
      <c r="A916" s="45" t="s">
        <v>224</v>
      </c>
      <c r="B916" s="45" t="s">
        <v>225</v>
      </c>
      <c r="C916" s="46">
        <v>3</v>
      </c>
    </row>
    <row r="917" spans="1:3" ht="15">
      <c r="A917" s="45" t="s">
        <v>226</v>
      </c>
      <c r="B917" s="45" t="s">
        <v>227</v>
      </c>
      <c r="C917" s="46">
        <v>1</v>
      </c>
    </row>
    <row r="918" spans="1:3" ht="15">
      <c r="A918" s="45" t="s">
        <v>228</v>
      </c>
      <c r="B918" s="45" t="s">
        <v>229</v>
      </c>
      <c r="C918" s="46">
        <v>1</v>
      </c>
    </row>
    <row r="919" spans="1:3" ht="15">
      <c r="A919" s="45" t="s">
        <v>121</v>
      </c>
      <c r="B919" s="45" t="s">
        <v>122</v>
      </c>
      <c r="C919" s="46">
        <v>2</v>
      </c>
    </row>
    <row r="920" spans="1:3" ht="15">
      <c r="A920" s="45" t="s">
        <v>230</v>
      </c>
      <c r="B920" s="45" t="s">
        <v>231</v>
      </c>
      <c r="C920" s="46">
        <v>1</v>
      </c>
    </row>
    <row r="921" spans="1:3" ht="15">
      <c r="A921" s="45" t="s">
        <v>232</v>
      </c>
      <c r="B921" s="45" t="s">
        <v>233</v>
      </c>
      <c r="C921" s="46">
        <v>2</v>
      </c>
    </row>
    <row r="922" spans="1:3" ht="15">
      <c r="A922" s="45" t="s">
        <v>234</v>
      </c>
      <c r="B922" s="45" t="s">
        <v>235</v>
      </c>
      <c r="C922" s="46">
        <v>1</v>
      </c>
    </row>
    <row r="923" spans="1:3" ht="15">
      <c r="A923" s="45" t="s">
        <v>236</v>
      </c>
      <c r="B923" s="45" t="s">
        <v>237</v>
      </c>
      <c r="C923" s="46">
        <v>1</v>
      </c>
    </row>
    <row r="924" spans="1:3" ht="15">
      <c r="A924" s="45" t="s">
        <v>140</v>
      </c>
      <c r="B924" s="45" t="s">
        <v>141</v>
      </c>
      <c r="C924" s="46">
        <v>1</v>
      </c>
    </row>
    <row r="925" spans="1:3" ht="15">
      <c r="A925" s="45" t="s">
        <v>184</v>
      </c>
      <c r="B925" s="45" t="s">
        <v>185</v>
      </c>
      <c r="C925" s="46">
        <v>1</v>
      </c>
    </row>
    <row r="926" spans="1:3" ht="15">
      <c r="A926" s="45" t="s">
        <v>238</v>
      </c>
      <c r="B926" s="45" t="s">
        <v>239</v>
      </c>
      <c r="C926" s="46">
        <v>1</v>
      </c>
    </row>
    <row r="927" spans="1:3" ht="15">
      <c r="A927" s="45" t="s">
        <v>154</v>
      </c>
      <c r="B927" s="45" t="s">
        <v>155</v>
      </c>
      <c r="C927" s="46">
        <v>2</v>
      </c>
    </row>
    <row r="928" spans="1:3" ht="15">
      <c r="A928" s="45" t="s">
        <v>134</v>
      </c>
      <c r="B928" s="45" t="s">
        <v>135</v>
      </c>
      <c r="C928" s="46">
        <v>1</v>
      </c>
    </row>
    <row r="929" spans="1:3" ht="15">
      <c r="A929" s="45" t="s">
        <v>240</v>
      </c>
      <c r="B929" s="45" t="s">
        <v>241</v>
      </c>
      <c r="C929" s="46">
        <v>1</v>
      </c>
    </row>
    <row r="930" spans="1:3" ht="15">
      <c r="A930" s="45" t="s">
        <v>208</v>
      </c>
      <c r="B930" s="45" t="s">
        <v>209</v>
      </c>
      <c r="C930" s="46">
        <v>10</v>
      </c>
    </row>
    <row r="931" spans="1:3" ht="15">
      <c r="A931" s="45" t="s">
        <v>242</v>
      </c>
      <c r="B931" s="45" t="s">
        <v>243</v>
      </c>
      <c r="C931" s="46">
        <v>5</v>
      </c>
    </row>
    <row r="932" spans="1:3" ht="15">
      <c r="A932" s="45" t="s">
        <v>244</v>
      </c>
      <c r="B932" s="45" t="s">
        <v>245</v>
      </c>
      <c r="C932" s="46">
        <v>5</v>
      </c>
    </row>
    <row r="933" spans="1:3" ht="15">
      <c r="A933" s="45" t="s">
        <v>246</v>
      </c>
      <c r="B933" s="45" t="s">
        <v>247</v>
      </c>
      <c r="C933" s="46">
        <v>1</v>
      </c>
    </row>
    <row r="934" spans="1:3" ht="15">
      <c r="A934" s="45" t="s">
        <v>248</v>
      </c>
      <c r="B934" s="45" t="s">
        <v>249</v>
      </c>
      <c r="C934" s="46">
        <v>1</v>
      </c>
    </row>
    <row r="935" spans="1:3" ht="15">
      <c r="A935" s="45" t="s">
        <v>250</v>
      </c>
      <c r="B935" s="45" t="s">
        <v>251</v>
      </c>
      <c r="C935" s="46">
        <v>3</v>
      </c>
    </row>
    <row r="936" spans="1:3" ht="15">
      <c r="A936" s="45" t="s">
        <v>252</v>
      </c>
      <c r="B936" s="45" t="s">
        <v>317</v>
      </c>
      <c r="C936" s="46">
        <v>3</v>
      </c>
    </row>
    <row r="937" spans="1:3" ht="15">
      <c r="A937" s="45" t="s">
        <v>254</v>
      </c>
      <c r="B937" s="45" t="s">
        <v>255</v>
      </c>
      <c r="C937" s="46">
        <v>5</v>
      </c>
    </row>
    <row r="938" spans="1:3" ht="15">
      <c r="A938" s="45" t="s">
        <v>256</v>
      </c>
      <c r="B938" s="45" t="s">
        <v>318</v>
      </c>
      <c r="C938" s="46">
        <v>1</v>
      </c>
    </row>
    <row r="939" spans="1:3" ht="15">
      <c r="A939" s="45" t="s">
        <v>198</v>
      </c>
      <c r="B939" s="45" t="s">
        <v>199</v>
      </c>
      <c r="C939" s="46">
        <v>1</v>
      </c>
    </row>
    <row r="940" spans="1:3" ht="15">
      <c r="A940" s="45" t="s">
        <v>258</v>
      </c>
      <c r="B940" s="45" t="s">
        <v>259</v>
      </c>
      <c r="C940" s="46">
        <v>1</v>
      </c>
    </row>
    <row r="941" spans="1:3" ht="15">
      <c r="A941" s="45" t="s">
        <v>260</v>
      </c>
      <c r="B941" s="45" t="s">
        <v>261</v>
      </c>
      <c r="C941" s="46">
        <v>1</v>
      </c>
    </row>
    <row r="942" spans="1:3" ht="15">
      <c r="A942" s="45" t="s">
        <v>262</v>
      </c>
      <c r="B942" s="45" t="s">
        <v>263</v>
      </c>
      <c r="C942" s="46">
        <v>1</v>
      </c>
    </row>
    <row r="943" spans="1:3" ht="15">
      <c r="A943" s="45" t="s">
        <v>196</v>
      </c>
      <c r="B943" s="45" t="s">
        <v>197</v>
      </c>
      <c r="C943" s="46">
        <v>1</v>
      </c>
    </row>
    <row r="944" spans="1:3" ht="15">
      <c r="A944" s="45" t="s">
        <v>264</v>
      </c>
      <c r="B944" s="45" t="s">
        <v>319</v>
      </c>
      <c r="C944" s="46">
        <v>2</v>
      </c>
    </row>
    <row r="945" spans="1:3" ht="15">
      <c r="A945" s="45" t="s">
        <v>266</v>
      </c>
      <c r="B945" s="45" t="s">
        <v>267</v>
      </c>
      <c r="C945" s="46">
        <v>1</v>
      </c>
    </row>
    <row r="946" spans="1:3" ht="15">
      <c r="A946" s="45" t="s">
        <v>268</v>
      </c>
      <c r="B946" s="45" t="s">
        <v>269</v>
      </c>
      <c r="C946" s="46">
        <v>1</v>
      </c>
    </row>
    <row r="947" spans="1:3" ht="15">
      <c r="A947" s="45" t="s">
        <v>270</v>
      </c>
      <c r="B947" s="45" t="s">
        <v>271</v>
      </c>
      <c r="C947" s="46">
        <v>1</v>
      </c>
    </row>
    <row r="948" spans="1:3" ht="15">
      <c r="A948" s="45" t="s">
        <v>272</v>
      </c>
      <c r="B948" s="45" t="s">
        <v>273</v>
      </c>
      <c r="C948" s="46">
        <v>1</v>
      </c>
    </row>
    <row r="949" spans="1:3" ht="15">
      <c r="A949" s="45" t="s">
        <v>274</v>
      </c>
      <c r="B949" s="45" t="s">
        <v>275</v>
      </c>
      <c r="C949" s="46">
        <v>1</v>
      </c>
    </row>
    <row r="950" spans="1:3" ht="15">
      <c r="A950" s="45" t="s">
        <v>276</v>
      </c>
      <c r="B950" s="45" t="s">
        <v>277</v>
      </c>
      <c r="C950" s="46">
        <v>1</v>
      </c>
    </row>
    <row r="951" spans="1:3" ht="15">
      <c r="A951" s="45" t="s">
        <v>238</v>
      </c>
      <c r="B951" s="45" t="s">
        <v>239</v>
      </c>
      <c r="C951" s="46">
        <v>2</v>
      </c>
    </row>
    <row r="952" spans="1:3" ht="15">
      <c r="A952" s="45" t="s">
        <v>278</v>
      </c>
      <c r="B952" s="45" t="s">
        <v>321</v>
      </c>
      <c r="C952" s="46">
        <v>1</v>
      </c>
    </row>
    <row r="953" spans="1:3" ht="15">
      <c r="A953" s="45" t="s">
        <v>280</v>
      </c>
      <c r="B953" s="45" t="s">
        <v>281</v>
      </c>
      <c r="C953" s="46">
        <v>1</v>
      </c>
    </row>
    <row r="954" spans="1:3" ht="15">
      <c r="A954" s="45" t="s">
        <v>282</v>
      </c>
      <c r="B954" s="45" t="s">
        <v>322</v>
      </c>
      <c r="C954" s="46">
        <v>1</v>
      </c>
    </row>
    <row r="955" spans="1:3" ht="15">
      <c r="A955" s="45" t="s">
        <v>284</v>
      </c>
      <c r="B955" s="45" t="s">
        <v>285</v>
      </c>
      <c r="C955" s="46">
        <v>1</v>
      </c>
    </row>
    <row r="956" spans="1:3" ht="15">
      <c r="A956" s="45" t="s">
        <v>286</v>
      </c>
      <c r="B956" s="45" t="s">
        <v>287</v>
      </c>
      <c r="C956" s="46">
        <v>1</v>
      </c>
    </row>
    <row r="957" spans="1:3" ht="15">
      <c r="A957" s="45" t="s">
        <v>184</v>
      </c>
      <c r="B957" s="45" t="s">
        <v>185</v>
      </c>
      <c r="C957" s="46">
        <v>1</v>
      </c>
    </row>
    <row r="958" spans="1:3" ht="15">
      <c r="A958" s="45" t="s">
        <v>288</v>
      </c>
      <c r="B958" s="45" t="s">
        <v>323</v>
      </c>
      <c r="C958" s="46">
        <v>1</v>
      </c>
    </row>
    <row r="959" spans="1:3" ht="15">
      <c r="A959" s="45" t="s">
        <v>290</v>
      </c>
      <c r="B959" s="45" t="s">
        <v>291</v>
      </c>
      <c r="C959" s="46">
        <v>1</v>
      </c>
    </row>
    <row r="960" spans="1:3" ht="15">
      <c r="A960" s="45" t="s">
        <v>292</v>
      </c>
      <c r="B960" s="45" t="s">
        <v>293</v>
      </c>
      <c r="C960" s="46">
        <v>1</v>
      </c>
    </row>
    <row r="961" spans="1:3" ht="15">
      <c r="A961" s="45" t="s">
        <v>294</v>
      </c>
      <c r="B961" s="45" t="s">
        <v>295</v>
      </c>
      <c r="C961" s="46">
        <v>1</v>
      </c>
    </row>
    <row r="962" spans="1:3" ht="15">
      <c r="A962" s="45" t="s">
        <v>296</v>
      </c>
      <c r="B962" s="45" t="s">
        <v>297</v>
      </c>
      <c r="C962" s="46">
        <v>1</v>
      </c>
    </row>
    <row r="963" spans="1:3" ht="15">
      <c r="A963" s="45" t="s">
        <v>298</v>
      </c>
      <c r="B963" s="45" t="s">
        <v>299</v>
      </c>
      <c r="C963" s="46">
        <v>1</v>
      </c>
    </row>
    <row r="964" spans="1:3" ht="15">
      <c r="A964" s="45" t="s">
        <v>300</v>
      </c>
      <c r="B964" s="45" t="s">
        <v>301</v>
      </c>
      <c r="C964" s="46">
        <v>2</v>
      </c>
    </row>
    <row r="965" spans="1:3" ht="15">
      <c r="A965" s="45" t="s">
        <v>302</v>
      </c>
      <c r="B965" s="45" t="s">
        <v>303</v>
      </c>
      <c r="C965" s="46">
        <v>1</v>
      </c>
    </row>
  </sheetData>
  <printOptions/>
  <pageMargins left="0.75" right="0.75" top="1" bottom="1" header="0.512" footer="0.51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F616-6EDD-4E64-8D0E-87434E9A1C30}">
  <sheetPr>
    <tabColor theme="8"/>
    <pageSetUpPr fitToPage="1"/>
  </sheetPr>
  <dimension ref="B1:T40"/>
  <sheetViews>
    <sheetView workbookViewId="0" topLeftCell="A1">
      <selection activeCell="C11" sqref="C11"/>
    </sheetView>
  </sheetViews>
  <sheetFormatPr defaultColWidth="9.140625" defaultRowHeight="15"/>
  <cols>
    <col min="1" max="1" width="2.57421875" style="0" customWidth="1"/>
    <col min="2" max="2" width="5.57421875" style="0" customWidth="1"/>
    <col min="3" max="3" width="10.57421875" style="0" customWidth="1"/>
    <col min="4" max="4" width="25.8515625" style="0" customWidth="1"/>
    <col min="5" max="5" width="19.00390625" style="0" customWidth="1"/>
    <col min="6" max="7" width="12.57421875" style="0" customWidth="1"/>
    <col min="8" max="8" width="18.00390625" style="0" customWidth="1"/>
    <col min="12" max="12" width="97.00390625" style="0" bestFit="1" customWidth="1"/>
  </cols>
  <sheetData>
    <row r="1" spans="2:8" ht="30" customHeight="1">
      <c r="B1" s="48" t="s">
        <v>328</v>
      </c>
      <c r="C1" s="49"/>
      <c r="D1" s="49"/>
      <c r="E1" s="49"/>
      <c r="F1" s="49"/>
      <c r="G1" s="49"/>
      <c r="H1" s="49"/>
    </row>
    <row r="2" spans="12:20" s="50" customFormat="1" ht="20.25" customHeight="1">
      <c r="L2" s="51" t="s">
        <v>329</v>
      </c>
      <c r="M2" s="16"/>
      <c r="N2" s="16"/>
      <c r="O2" s="16"/>
      <c r="P2" s="16"/>
      <c r="Q2" s="16"/>
      <c r="R2" s="16"/>
      <c r="S2" s="16"/>
      <c r="T2" s="16"/>
    </row>
    <row r="3" spans="8:20" ht="21.95" customHeight="1">
      <c r="H3" s="52">
        <v>44301</v>
      </c>
      <c r="L3" s="51" t="s">
        <v>330</v>
      </c>
      <c r="M3" s="16"/>
      <c r="N3" s="16"/>
      <c r="O3" s="16"/>
      <c r="P3" s="16"/>
      <c r="Q3" s="16"/>
      <c r="R3" s="16"/>
      <c r="S3" s="16"/>
      <c r="T3" s="16"/>
    </row>
    <row r="4" spans="8:20" ht="21.95" customHeight="1" thickBot="1">
      <c r="H4" s="53">
        <v>12345</v>
      </c>
      <c r="L4" s="51" t="s">
        <v>331</v>
      </c>
      <c r="M4" s="16"/>
      <c r="N4" s="16"/>
      <c r="O4" s="16"/>
      <c r="P4" s="16"/>
      <c r="Q4" s="16"/>
      <c r="R4" s="16"/>
      <c r="S4" s="16"/>
      <c r="T4" s="16"/>
    </row>
    <row r="5" spans="2:20" ht="21.95" customHeight="1">
      <c r="B5" s="54" t="s">
        <v>332</v>
      </c>
      <c r="C5" s="55"/>
      <c r="D5" s="56">
        <v>1000</v>
      </c>
      <c r="L5" s="51" t="s">
        <v>333</v>
      </c>
      <c r="M5" s="16"/>
      <c r="N5" s="16"/>
      <c r="O5" s="16"/>
      <c r="P5" s="16"/>
      <c r="Q5" s="16"/>
      <c r="R5" s="16"/>
      <c r="S5" s="16"/>
      <c r="T5" s="16"/>
    </row>
    <row r="6" spans="2:20" ht="21.95" customHeight="1">
      <c r="B6" s="57" t="s">
        <v>334</v>
      </c>
      <c r="C6" s="58"/>
      <c r="D6" s="59" t="s">
        <v>335</v>
      </c>
      <c r="H6" t="s">
        <v>336</v>
      </c>
      <c r="L6" s="51" t="s">
        <v>337</v>
      </c>
      <c r="M6" s="16"/>
      <c r="N6" s="16"/>
      <c r="O6" s="16"/>
      <c r="P6" s="16"/>
      <c r="Q6" s="16"/>
      <c r="R6" s="16"/>
      <c r="S6" s="16"/>
      <c r="T6" s="16"/>
    </row>
    <row r="7" spans="2:20" ht="21.95" customHeight="1">
      <c r="B7" s="60" t="s">
        <v>338</v>
      </c>
      <c r="C7" s="61"/>
      <c r="D7" s="62" t="s">
        <v>339</v>
      </c>
      <c r="H7" t="s">
        <v>340</v>
      </c>
      <c r="L7" s="51" t="s">
        <v>341</v>
      </c>
      <c r="M7" s="16"/>
      <c r="N7" s="16"/>
      <c r="O7" s="16"/>
      <c r="P7" s="16"/>
      <c r="Q7" s="16"/>
      <c r="R7" s="16"/>
      <c r="S7" s="16"/>
      <c r="T7" s="16"/>
    </row>
    <row r="8" spans="2:20" ht="21.95" customHeight="1" thickBot="1">
      <c r="B8" s="63"/>
      <c r="C8" s="64"/>
      <c r="D8" s="65" t="s">
        <v>342</v>
      </c>
      <c r="H8" t="s">
        <v>343</v>
      </c>
      <c r="L8" s="51" t="s">
        <v>344</v>
      </c>
      <c r="M8" s="16"/>
      <c r="N8" s="16"/>
      <c r="O8" s="16"/>
      <c r="P8" s="16"/>
      <c r="Q8" s="16"/>
      <c r="R8" s="16"/>
      <c r="S8" s="16"/>
      <c r="T8" s="16"/>
    </row>
    <row r="9" spans="8:20" ht="21.95" customHeight="1">
      <c r="H9" t="s">
        <v>345</v>
      </c>
      <c r="M9" s="16"/>
      <c r="N9" s="16"/>
      <c r="O9" s="16"/>
      <c r="P9" s="16"/>
      <c r="Q9" s="16"/>
      <c r="R9" s="16"/>
      <c r="S9" s="16"/>
      <c r="T9" s="16"/>
    </row>
    <row r="10" spans="2:20" ht="21.95" customHeight="1">
      <c r="B10" t="s">
        <v>346</v>
      </c>
      <c r="L10" s="16"/>
      <c r="M10" s="16"/>
      <c r="N10" s="16"/>
      <c r="O10" s="16"/>
      <c r="P10" s="16"/>
      <c r="Q10" s="16"/>
      <c r="R10" s="16"/>
      <c r="S10" s="16"/>
      <c r="T10" s="16"/>
    </row>
    <row r="11" spans="2:20" ht="21.95" customHeight="1" thickBot="1">
      <c r="B11" t="s">
        <v>347</v>
      </c>
      <c r="L11" s="16"/>
      <c r="M11" s="16"/>
      <c r="N11" s="16"/>
      <c r="O11" s="16"/>
      <c r="P11" s="16"/>
      <c r="Q11" s="16"/>
      <c r="R11" s="16"/>
      <c r="S11" s="16"/>
      <c r="T11" s="16"/>
    </row>
    <row r="12" spans="7:20" ht="21.95" customHeight="1">
      <c r="G12" s="66" t="s">
        <v>348</v>
      </c>
      <c r="H12" s="67">
        <f>H3+7</f>
        <v>44308</v>
      </c>
      <c r="L12" s="16"/>
      <c r="M12" s="16"/>
      <c r="N12" s="16"/>
      <c r="O12" s="16"/>
      <c r="P12" s="16"/>
      <c r="Q12" s="16"/>
      <c r="R12" s="16"/>
      <c r="S12" s="16"/>
      <c r="T12" s="16"/>
    </row>
    <row r="13" spans="2:20" ht="35.25">
      <c r="B13" s="68"/>
      <c r="C13" s="68"/>
      <c r="D13" s="68"/>
      <c r="G13" s="69" t="s">
        <v>349</v>
      </c>
      <c r="H13" s="70" t="s">
        <v>350</v>
      </c>
      <c r="L13" s="16"/>
      <c r="M13" s="16"/>
      <c r="N13" s="16"/>
      <c r="O13" s="16"/>
      <c r="P13" s="16"/>
      <c r="Q13" s="16"/>
      <c r="R13" s="16"/>
      <c r="S13" s="16"/>
      <c r="T13" s="16"/>
    </row>
    <row r="14" spans="7:20" ht="19.5" thickBot="1">
      <c r="G14" s="71"/>
      <c r="H14" s="72" t="s">
        <v>351</v>
      </c>
      <c r="L14" s="16"/>
      <c r="M14" s="16"/>
      <c r="N14" s="16"/>
      <c r="O14" s="16"/>
      <c r="P14" s="16"/>
      <c r="Q14" s="16"/>
      <c r="R14" s="16"/>
      <c r="S14" s="16"/>
      <c r="T14" s="16"/>
    </row>
    <row r="15" spans="12:20" s="50" customFormat="1" ht="33">
      <c r="L15" s="16"/>
      <c r="M15" s="16"/>
      <c r="N15" s="16"/>
      <c r="O15" s="16"/>
      <c r="P15" s="16"/>
      <c r="Q15" s="16"/>
      <c r="R15" s="16"/>
      <c r="S15" s="16"/>
      <c r="T15" s="16"/>
    </row>
    <row r="16" spans="2:20" ht="21.95" customHeight="1" thickBot="1">
      <c r="B16" t="s">
        <v>352</v>
      </c>
      <c r="L16" s="16"/>
      <c r="M16" s="16"/>
      <c r="N16" s="16"/>
      <c r="O16" s="16"/>
      <c r="P16" s="16"/>
      <c r="Q16" s="16"/>
      <c r="R16" s="16"/>
      <c r="S16" s="16"/>
      <c r="T16" s="16"/>
    </row>
    <row r="17" spans="2:20" ht="21.95" customHeight="1">
      <c r="B17" s="73" t="s">
        <v>353</v>
      </c>
      <c r="C17" s="74" t="s">
        <v>354</v>
      </c>
      <c r="D17" s="75" t="s">
        <v>97</v>
      </c>
      <c r="E17" s="75" t="s">
        <v>355</v>
      </c>
      <c r="F17" s="75" t="s">
        <v>98</v>
      </c>
      <c r="G17" s="75" t="s">
        <v>99</v>
      </c>
      <c r="H17" s="76" t="s">
        <v>100</v>
      </c>
      <c r="L17" s="16"/>
      <c r="M17" s="16"/>
      <c r="N17" s="16"/>
      <c r="O17" s="16"/>
      <c r="P17" s="16"/>
      <c r="Q17" s="16"/>
      <c r="R17" s="16"/>
      <c r="S17" s="16"/>
      <c r="T17" s="16"/>
    </row>
    <row r="18" spans="2:20" ht="21.95" customHeight="1">
      <c r="B18" s="77">
        <v>1</v>
      </c>
      <c r="C18" s="78" t="s">
        <v>356</v>
      </c>
      <c r="D18" s="79" t="s">
        <v>357</v>
      </c>
      <c r="E18" s="79"/>
      <c r="F18" s="80">
        <v>1000</v>
      </c>
      <c r="G18" s="79">
        <v>1</v>
      </c>
      <c r="H18" s="81">
        <f aca="true" t="shared" si="0" ref="H18:H32">IF(C18="","",F18*G18)</f>
        <v>1000</v>
      </c>
      <c r="L18" s="16"/>
      <c r="M18" s="16"/>
      <c r="N18" s="16"/>
      <c r="O18" s="16"/>
      <c r="P18" s="16"/>
      <c r="Q18" s="16"/>
      <c r="R18" s="16"/>
      <c r="S18" s="16"/>
      <c r="T18" s="16"/>
    </row>
    <row r="19" spans="2:8" ht="21.95" customHeight="1">
      <c r="B19" s="77">
        <f aca="true" t="shared" si="1" ref="B19:B32">IF(C19="","",B18+1)</f>
        <v>2</v>
      </c>
      <c r="C19" s="78" t="s">
        <v>358</v>
      </c>
      <c r="D19" s="79" t="s">
        <v>359</v>
      </c>
      <c r="E19" s="79"/>
      <c r="F19" s="80">
        <v>1900</v>
      </c>
      <c r="G19" s="79">
        <v>7</v>
      </c>
      <c r="H19" s="81">
        <f t="shared" si="0"/>
        <v>13300</v>
      </c>
    </row>
    <row r="20" spans="2:8" ht="21.95" customHeight="1">
      <c r="B20" s="77" t="str">
        <f t="shared" si="1"/>
        <v/>
      </c>
      <c r="C20" s="82"/>
      <c r="D20" s="79"/>
      <c r="E20" s="79"/>
      <c r="F20" s="80"/>
      <c r="G20" s="79"/>
      <c r="H20" s="81" t="str">
        <f t="shared" si="0"/>
        <v/>
      </c>
    </row>
    <row r="21" spans="2:8" ht="21.95" customHeight="1">
      <c r="B21" s="77" t="str">
        <f t="shared" si="1"/>
        <v/>
      </c>
      <c r="C21" s="82"/>
      <c r="D21" s="79"/>
      <c r="E21" s="79"/>
      <c r="F21" s="80"/>
      <c r="G21" s="79"/>
      <c r="H21" s="81" t="str">
        <f t="shared" si="0"/>
        <v/>
      </c>
    </row>
    <row r="22" spans="2:8" ht="21.95" customHeight="1">
      <c r="B22" s="77" t="str">
        <f t="shared" si="1"/>
        <v/>
      </c>
      <c r="C22" s="82"/>
      <c r="D22" s="79"/>
      <c r="E22" s="79"/>
      <c r="F22" s="80"/>
      <c r="G22" s="79"/>
      <c r="H22" s="81" t="str">
        <f t="shared" si="0"/>
        <v/>
      </c>
    </row>
    <row r="23" spans="2:8" ht="21.95" customHeight="1">
      <c r="B23" s="77" t="str">
        <f t="shared" si="1"/>
        <v/>
      </c>
      <c r="C23" s="82"/>
      <c r="D23" s="79"/>
      <c r="E23" s="79"/>
      <c r="F23" s="80"/>
      <c r="G23" s="79"/>
      <c r="H23" s="81" t="str">
        <f t="shared" si="0"/>
        <v/>
      </c>
    </row>
    <row r="24" spans="2:8" ht="21.95" customHeight="1">
      <c r="B24" s="77" t="str">
        <f t="shared" si="1"/>
        <v/>
      </c>
      <c r="C24" s="82"/>
      <c r="D24" s="79"/>
      <c r="E24" s="79"/>
      <c r="F24" s="80"/>
      <c r="G24" s="79"/>
      <c r="H24" s="81" t="str">
        <f t="shared" si="0"/>
        <v/>
      </c>
    </row>
    <row r="25" spans="2:8" ht="21.95" customHeight="1">
      <c r="B25" s="77" t="str">
        <f t="shared" si="1"/>
        <v/>
      </c>
      <c r="C25" s="82"/>
      <c r="D25" s="79"/>
      <c r="E25" s="79"/>
      <c r="F25" s="80"/>
      <c r="G25" s="79"/>
      <c r="H25" s="81" t="str">
        <f t="shared" si="0"/>
        <v/>
      </c>
    </row>
    <row r="26" spans="2:8" ht="21.95" customHeight="1">
      <c r="B26" s="77" t="str">
        <f t="shared" si="1"/>
        <v/>
      </c>
      <c r="C26" s="82"/>
      <c r="D26" s="79"/>
      <c r="E26" s="79"/>
      <c r="F26" s="80"/>
      <c r="G26" s="79"/>
      <c r="H26" s="81" t="str">
        <f t="shared" si="0"/>
        <v/>
      </c>
    </row>
    <row r="27" spans="2:8" ht="21.95" customHeight="1">
      <c r="B27" s="77" t="str">
        <f t="shared" si="1"/>
        <v/>
      </c>
      <c r="C27" s="82"/>
      <c r="D27" s="79"/>
      <c r="E27" s="79"/>
      <c r="F27" s="80"/>
      <c r="G27" s="79"/>
      <c r="H27" s="81" t="str">
        <f t="shared" si="0"/>
        <v/>
      </c>
    </row>
    <row r="28" spans="2:8" ht="21.95" customHeight="1">
      <c r="B28" s="77" t="str">
        <f t="shared" si="1"/>
        <v/>
      </c>
      <c r="C28" s="82"/>
      <c r="D28" s="79"/>
      <c r="E28" s="79"/>
      <c r="F28" s="80"/>
      <c r="G28" s="79"/>
      <c r="H28" s="81" t="str">
        <f t="shared" si="0"/>
        <v/>
      </c>
    </row>
    <row r="29" spans="2:8" ht="21.95" customHeight="1">
      <c r="B29" s="77" t="str">
        <f t="shared" si="1"/>
        <v/>
      </c>
      <c r="C29" s="82"/>
      <c r="D29" s="79"/>
      <c r="E29" s="79"/>
      <c r="F29" s="80"/>
      <c r="G29" s="79"/>
      <c r="H29" s="81" t="str">
        <f t="shared" si="0"/>
        <v/>
      </c>
    </row>
    <row r="30" spans="2:8" ht="21.95" customHeight="1">
      <c r="B30" s="77" t="str">
        <f t="shared" si="1"/>
        <v/>
      </c>
      <c r="C30" s="82"/>
      <c r="D30" s="79"/>
      <c r="E30" s="79"/>
      <c r="F30" s="80"/>
      <c r="G30" s="79"/>
      <c r="H30" s="81" t="str">
        <f t="shared" si="0"/>
        <v/>
      </c>
    </row>
    <row r="31" spans="2:8" ht="21.95" customHeight="1">
      <c r="B31" s="77" t="str">
        <f t="shared" si="1"/>
        <v/>
      </c>
      <c r="C31" s="82"/>
      <c r="D31" s="79"/>
      <c r="E31" s="79"/>
      <c r="F31" s="80"/>
      <c r="G31" s="79"/>
      <c r="H31" s="81" t="str">
        <f t="shared" si="0"/>
        <v/>
      </c>
    </row>
    <row r="32" spans="2:8" ht="21.95" customHeight="1">
      <c r="B32" s="77" t="str">
        <f t="shared" si="1"/>
        <v/>
      </c>
      <c r="C32" s="82"/>
      <c r="D32" s="79"/>
      <c r="E32" s="79"/>
      <c r="F32" s="80"/>
      <c r="G32" s="79"/>
      <c r="H32" s="81" t="str">
        <f t="shared" si="0"/>
        <v/>
      </c>
    </row>
    <row r="33" spans="2:8" ht="21.95" customHeight="1">
      <c r="B33" s="83" t="s">
        <v>360</v>
      </c>
      <c r="C33" s="84"/>
      <c r="D33" s="85"/>
      <c r="E33" s="86"/>
      <c r="F33" s="87" t="s">
        <v>361</v>
      </c>
      <c r="G33" s="88"/>
      <c r="H33" s="81">
        <f>SUM(H18:H32)</f>
        <v>14300</v>
      </c>
    </row>
    <row r="34" spans="2:8" ht="21.95" customHeight="1">
      <c r="B34" s="89"/>
      <c r="C34" s="90"/>
      <c r="D34" s="91"/>
      <c r="E34" s="92"/>
      <c r="F34" s="87" t="s">
        <v>362</v>
      </c>
      <c r="G34" s="93"/>
      <c r="H34" s="94"/>
    </row>
    <row r="35" spans="2:8" ht="21.95" customHeight="1">
      <c r="B35" s="89"/>
      <c r="C35" s="90"/>
      <c r="D35" s="91"/>
      <c r="E35" s="92"/>
      <c r="F35" s="87" t="s">
        <v>363</v>
      </c>
      <c r="G35" s="93"/>
      <c r="H35" s="81">
        <f>SUM(H33:H34)</f>
        <v>14300</v>
      </c>
    </row>
    <row r="36" spans="2:8" ht="21.95" customHeight="1">
      <c r="B36" s="89"/>
      <c r="C36" s="90"/>
      <c r="D36" s="91"/>
      <c r="E36" s="92"/>
      <c r="F36" s="87" t="s">
        <v>364</v>
      </c>
      <c r="G36" s="88"/>
      <c r="H36" s="81">
        <f>INT(H35*10%)</f>
        <v>1430</v>
      </c>
    </row>
    <row r="37" spans="2:8" ht="21.95" customHeight="1">
      <c r="B37" s="89"/>
      <c r="C37" s="90"/>
      <c r="D37" s="91"/>
      <c r="E37" s="92"/>
      <c r="F37" s="87" t="s">
        <v>365</v>
      </c>
      <c r="G37" s="88"/>
      <c r="H37" s="81"/>
    </row>
    <row r="38" spans="2:8" ht="21.95" customHeight="1" thickBot="1">
      <c r="B38" s="95"/>
      <c r="C38" s="96"/>
      <c r="D38" s="97"/>
      <c r="E38" s="98"/>
      <c r="F38" s="99" t="s">
        <v>366</v>
      </c>
      <c r="G38" s="100"/>
      <c r="H38" s="101">
        <f>SUM(H35:H37)</f>
        <v>15730</v>
      </c>
    </row>
    <row r="39" s="50" customFormat="1" ht="39.95" customHeight="1"/>
    <row r="40" spans="2:8" ht="30" customHeight="1">
      <c r="B40" s="102" t="s">
        <v>367</v>
      </c>
      <c r="C40" s="102"/>
      <c r="D40" s="102"/>
      <c r="E40" s="102"/>
      <c r="F40" s="102"/>
      <c r="G40" s="102"/>
      <c r="H40" s="102"/>
    </row>
  </sheetData>
  <mergeCells count="11">
    <mergeCell ref="B40:H40"/>
    <mergeCell ref="B13:D13"/>
    <mergeCell ref="G13:G14"/>
    <mergeCell ref="B33:C38"/>
    <mergeCell ref="D33:E38"/>
    <mergeCell ref="F33:G33"/>
    <mergeCell ref="F34:G34"/>
    <mergeCell ref="F35:G35"/>
    <mergeCell ref="F36:G36"/>
    <mergeCell ref="F37:G37"/>
    <mergeCell ref="F38:G3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川島玲子</dc:creator>
  <cp:keywords/>
  <dc:description/>
  <cp:lastModifiedBy>川島玲子</cp:lastModifiedBy>
  <dcterms:created xsi:type="dcterms:W3CDTF">2022-04-28T07:15:28Z</dcterms:created>
  <dcterms:modified xsi:type="dcterms:W3CDTF">2022-04-28T07:17:09Z</dcterms:modified>
  <cp:category/>
  <cp:version/>
  <cp:contentType/>
  <cp:contentStatus/>
</cp:coreProperties>
</file>